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270" windowWidth="14940" windowHeight="9150" activeTab="2"/>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Доходы!$F$88</definedName>
    <definedName name="LAST_CELL" localSheetId="2">Источники!$F$35</definedName>
    <definedName name="LAST_CELL" localSheetId="1">Расходы!$F$49</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Доходы!$A$88</definedName>
    <definedName name="REND_1" localSheetId="2">Источники!$A$23</definedName>
    <definedName name="REND_1" localSheetId="1">Расходы!$A$50</definedName>
    <definedName name="S_520" localSheetId="2">Источники!$A$14</definedName>
    <definedName name="S_620" localSheetId="2">Источники!$A$16</definedName>
    <definedName name="S_700" localSheetId="2">Источники!$A$18</definedName>
    <definedName name="S_700A" localSheetId="2">Источники!$A$19</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25725"/>
</workbook>
</file>

<file path=xl/calcChain.xml><?xml version="1.0" encoding="utf-8"?>
<calcChain xmlns="http://schemas.openxmlformats.org/spreadsheetml/2006/main">
  <c r="F19" i="1"/>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13" i="2"/>
  <c r="F15"/>
  <c r="F16"/>
  <c r="F17"/>
  <c r="F18"/>
  <c r="F19"/>
  <c r="F20"/>
  <c r="F21"/>
  <c r="F22"/>
  <c r="F23"/>
  <c r="F24"/>
  <c r="F25"/>
  <c r="F26"/>
  <c r="F27"/>
  <c r="F28"/>
  <c r="F29"/>
  <c r="F30"/>
  <c r="F31"/>
  <c r="F32"/>
  <c r="F33"/>
  <c r="F34"/>
  <c r="F35"/>
  <c r="F36"/>
  <c r="F37"/>
  <c r="F38"/>
  <c r="F39"/>
  <c r="F40"/>
  <c r="F41"/>
  <c r="F42"/>
  <c r="F43"/>
  <c r="F44"/>
  <c r="F45"/>
  <c r="F46"/>
  <c r="F47"/>
  <c r="F48"/>
</calcChain>
</file>

<file path=xl/sharedStrings.xml><?xml version="1.0" encoding="utf-8"?>
<sst xmlns="http://schemas.openxmlformats.org/spreadsheetml/2006/main" count="475" uniqueCount="284">
  <si>
    <t>ОТЧЕТ ОБ ИСПОЛНЕНИИ БЮДЖЕТА</t>
  </si>
  <si>
    <t>КОДЫ</t>
  </si>
  <si>
    <t xml:space="preserve">  Форма по ОКУД</t>
  </si>
  <si>
    <t>0503117</t>
  </si>
  <si>
    <t xml:space="preserve">                   Дата</t>
  </si>
  <si>
    <t>на 01 декабря 2020 г.</t>
  </si>
  <si>
    <t>01.12.2020</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</si>
  <si>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</si>
  <si>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</si>
  <si>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</si>
  <si>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</si>
  <si>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</si>
  <si>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Периодичность: месячная</t>
  </si>
  <si>
    <t xml:space="preserve">             по ОКЕИ</t>
  </si>
  <si>
    <t>383</t>
  </si>
  <si>
    <t>Администрация Базарно-Кеньшенского сельсовета Никольского района  Пензенской области</t>
  </si>
  <si>
    <t>Базарно-Кеньшенский сельсовет</t>
  </si>
  <si>
    <t>Единица измерения: руб.</t>
  </si>
  <si>
    <t>901</t>
  </si>
  <si>
    <t>56653407</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</si>
  <si>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</si>
  <si>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</si>
  <si>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</si>
  <si>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</si>
  <si>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</si>
  <si>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</si>
  <si>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</si>
  <si>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</si>
  <si>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</si>
  <si>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</si>
  <si>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</si>
  <si>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</si>
  <si>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</si>
  <si>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</si>
  <si>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</si>
  <si>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</si>
  <si>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</si>
  <si>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</si>
  <si>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</si>
  <si>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</si>
  <si>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</si>
  <si>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</si>
  <si>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</si>
  <si>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</si>
  <si>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</si>
  <si>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</si>
  <si>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t>
  </si>
  <si>
    <t>НАЛОГИ НА ТОВАРЫ (РАБОТЫ, УСЛУГИ), РЕАЛИЗУЕМЫЕ НА ТЕРРИТОРИИ РОССИЙСКОЙ ФЕДЕРАЦИИ</t>
  </si>
  <si>
    <t>100 10300000000000000</t>
  </si>
  <si>
    <t>Акцизы по подакцизным товарам (продукции), производимым на территории Российской Федерации</t>
  </si>
  <si>
    <t>100 10302000010000110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</si>
  <si>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</si>
  <si>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</si>
  <si>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</si>
  <si>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</si>
  <si>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</si>
  <si>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</si>
  <si>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</si>
  <si>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</si>
  <si>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</si>
  <si>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</si>
  <si>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</si>
  <si>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</si>
  <si>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</si>
  <si>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</si>
  <si>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</si>
  <si>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100 10302261010000110</t>
  </si>
  <si>
    <t>НАЛОГИ НА ИМУЩЕСТВО</t>
  </si>
  <si>
    <t>182 10600000000000000</t>
  </si>
  <si>
    <t>Налог на имущество физических лиц</t>
  </si>
  <si>
    <t>182 10601000000000110</t>
  </si>
  <si>
    <t>Налог на имущество физических лиц, взимаемый по ставкам, применяемым к объектам налогообложения, расположенным в границах сельских поселений</t>
  </si>
  <si>
    <t>182 10601030100000110</t>
  </si>
  <si>
    <t>Налог на имущество физических лиц, взимаемый по ставкам, применяемым к объектам налогообложения,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</si>
  <si>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182 10601030101000110</t>
  </si>
  <si>
    <t>Налог на имущество физических лиц, взимаемый по ставкам, применяемым к объектам налогообложения, расположенным в границах сельских поселений (пени по соответствующему платежу)</t>
  </si>
  <si>
    <t>182 10601030102100110</t>
  </si>
  <si>
    <t>Земельный налог</t>
  </si>
  <si>
    <t>182 10606000000000110</t>
  </si>
  <si>
    <t>Земельный налог с организаций</t>
  </si>
  <si>
    <t>182 10606030000000110</t>
  </si>
  <si>
    <t>Земельный налог с организаций, обладающих земельным участком, расположенным в границах сельских поселений</t>
  </si>
  <si>
    <t>182 10606033100000110</t>
  </si>
  <si>
    <t>Земельный налог с организаций, обладающих земельным участком,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</si>
  <si>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182 10606033101000110</t>
  </si>
  <si>
    <t>Земельный налог с организаций, обладающих земельным участком, расположенным в границах сельских поселений (пени по соответствующему платежу)</t>
  </si>
  <si>
    <t>182 10606033102100110</t>
  </si>
  <si>
    <t>Земельный налог с физических лиц</t>
  </si>
  <si>
    <t>182 10606040000000110</t>
  </si>
  <si>
    <t>Земельный налог с физических лиц, обладающих земельным участком, расположенным в границах сельских поселений</t>
  </si>
  <si>
    <t>182 10606043100000110</t>
  </si>
  <si>
    <t>Земельный налог с физических лиц, обладающих земельным участком,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</si>
  <si>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182 10606043101000110</t>
  </si>
  <si>
    <t>Земельный налог с физических лиц, обладающих земельным участком, расположенным в границах сельских поселений (пени по соответствующему платежу)</t>
  </si>
  <si>
    <t>182 10606043102100110</t>
  </si>
  <si>
    <t>ГОСУДАРСТВЕННАЯ ПОШЛИНА</t>
  </si>
  <si>
    <t>901 10800000000000000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</si>
  <si>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</si>
  <si>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901 10804000010000110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</si>
  <si>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</si>
  <si>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901 10804020010000110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</si>
  <si>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 (сумма платежа (перерасчеты, недоимка и задолженность по соответствующему платежу, в том числе по отмененному)</t>
  </si>
  <si>
    <t>901 10804020011000110</t>
  </si>
  <si>
    <t>ДОХОДЫ ОТ ИСПОЛЬЗОВАНИЯ ИМУЩЕСТВА, НАХОДЯЩЕГОСЯ В ГОСУДАРСТВЕННОЙ И МУНИЦИПАЛЬНОЙ СОБСТВЕННОСТИ</t>
  </si>
  <si>
    <t>901 11100000000000000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</si>
  <si>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</si>
  <si>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901 11105000000000120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</si>
  <si>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</si>
  <si>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901 11105020000000120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</si>
  <si>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</si>
  <si>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901 11105025100000120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</si>
  <si>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</si>
  <si>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901 11109000000000120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</si>
  <si>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</si>
  <si>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901 11109040000000120</t>
  </si>
  <si>
    <t>Прочие поступления от использования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</si>
  <si>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901 11109045100000120</t>
  </si>
  <si>
    <t>ДОХОДЫ ОТ ПРОДАЖИ МАТЕРИАЛЬНЫХ И НЕМАТЕРИАЛЬНЫХ АКТИВОВ</t>
  </si>
  <si>
    <t>901 11400000000000000</t>
  </si>
  <si>
    <t>Доходы от продажи земельных участков, находящихся в государственной и муниципальной собственности</t>
  </si>
  <si>
    <t>901 11406000000000430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</si>
  <si>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</si>
  <si>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901 11406020000000430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</si>
  <si>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</si>
  <si>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901 11406025100000430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</si>
  <si>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</si>
  <si>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</si>
  <si>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</si>
  <si>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</si>
  <si>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</si>
  <si>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992 20210000000000150</t>
  </si>
  <si>
    <t>Дотации на выравнивание бюджетной обеспеченности</t>
  </si>
  <si>
    <t>992 20215001000000150</t>
  </si>
  <si>
    <t>Дотации бюджетам сельских поселений на выравнивание бюджетной обеспеченности из бюджета субъекта Российской Федерации</t>
  </si>
  <si>
    <t>992 20215001100000150</t>
  </si>
  <si>
    <t>Дотации на выравнивание бюджетной обеспеченности из бюджетов муниципальных районов, городских округов с внутригородским делением</t>
  </si>
  <si>
    <t>992 20216001000000150</t>
  </si>
  <si>
    <t>Дотации бюджетам сельских поселений на выравнивание бюджетной обеспеченности из бюджетов муниципальных районов</t>
  </si>
  <si>
    <t>992 20216001100000150</t>
  </si>
  <si>
    <t>Субсидии бюджетам бюджетной системы Российской Федерации (межбюджетные субсидии)</t>
  </si>
  <si>
    <t>901 20220000000000150</t>
  </si>
  <si>
    <t>Субсидии бюджетам на обеспечение комплексного развития сельских территорий</t>
  </si>
  <si>
    <t>901 20225576000000150</t>
  </si>
  <si>
    <t>Субсидии бюджетам сельских поселений на обеспечение комплексного развития сельских территорий</t>
  </si>
  <si>
    <t>901 20225576100000150</t>
  </si>
  <si>
    <t>Субсидии бюджетам сельских поселений на обеспечение комплексного развития сельских территорий (благоустройство сельских территорий за счет средств бюджета Пензенской области на софинансирование средств федерального бюджета)</t>
  </si>
  <si>
    <t>901 20225576109251150</t>
  </si>
  <si>
    <t>Субсидии бюджетам сельских поселений на обеспечение комплексного развития сельских территорий (благоустройство сельских территорий за счет средств федерального бюджета)</t>
  </si>
  <si>
    <t>901 20225576109534150</t>
  </si>
  <si>
    <t>Субвенции бюджетам бюджетной системы Российской Федерации</t>
  </si>
  <si>
    <t>901 20230000000000150</t>
  </si>
  <si>
    <t>Субвенции бюджетам на осуществление первичного воинского учета на территориях, где отсутствуют военные комиссариаты</t>
  </si>
  <si>
    <t>901 20235118000000150</t>
  </si>
  <si>
    <t>Субвенции бюджетам сельских поселений на осуществление первичного воинского учета на территориях, где отсутствуют военные комиссариаты</t>
  </si>
  <si>
    <t>901 20235118100000150</t>
  </si>
  <si>
    <t>901 20235118109603150</t>
  </si>
  <si>
    <t>Иные межбюджетные трансферты</t>
  </si>
  <si>
    <t>901 20240000000000150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</si>
  <si>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</si>
  <si>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901 20240014000000150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</si>
  <si>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</si>
  <si>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901 20240014100000150</t>
  </si>
  <si>
    <t>Межбюджетные трансферты, передаваемые бюджетам сельских поселений на осуществление части полномочий по вопросу утверждения подготовленной на основе генеральных планов поселения документации по планировке территории, выдачи разрешений на строительство, разрешений на ввод объектов в эксплуатацию при осуществлении муниципального строительства, реконструкции объектов капитального строительства, расположенных на территории сельского поселения, осуществление земельного контроля за использованием земель сельского поселения</t>
  </si>
  <si>
    <t>901 20240014104400150</t>
  </si>
  <si>
    <t>Прочие межбюджетные трансферты, передаваемые бюджетам</t>
  </si>
  <si>
    <t>901 20249999000000150</t>
  </si>
  <si>
    <t>Прочие межбюджетные трансферты, передаваемые бюджетам сельских поселений</t>
  </si>
  <si>
    <t>901 20249999100000150</t>
  </si>
  <si>
    <t>Прочие межбюджетные трансферты бюджетам сельских поселений на погашение кредиторской задолженности</t>
  </si>
  <si>
    <t>901 20249999100102150</t>
  </si>
  <si>
    <t xml:space="preserve">                          2. Расходы бюджета</t>
  </si>
  <si>
    <t>Форма 0503117  с.2</t>
  </si>
  <si>
    <t>Код расхода по бюджетной классификации</t>
  </si>
  <si>
    <t>Расходы бюджета - всего</t>
  </si>
  <si>
    <t>200</t>
  </si>
  <si>
    <t>x</t>
  </si>
  <si>
    <t>Расходы на выплаты по оплате труда</t>
  </si>
  <si>
    <t xml:space="preserve">901 0104 0120102100 121 </t>
  </si>
  <si>
    <t xml:space="preserve">901 0104 0120102100 122 </t>
  </si>
  <si>
    <t xml:space="preserve">901 0104 0120102100 129 </t>
  </si>
  <si>
    <t>Расходы на обеспечение функций администрации</t>
  </si>
  <si>
    <t xml:space="preserve">901 0104 0120102200 244 </t>
  </si>
  <si>
    <t xml:space="preserve">901 0104 0120102200 851 </t>
  </si>
  <si>
    <t xml:space="preserve">901 0104 0120102200 852 </t>
  </si>
  <si>
    <t>Расходы по исполнению переданных полномочий по утверждению генеральных планов поселения, правил землепользования и застройки, утверждению подготовленной на основе генеральных планов поселения документации по планировке территории, утверждению местных нормативов градостроительного проектирования поселения</t>
  </si>
  <si>
    <t xml:space="preserve">901 0104 0120102300 244 </t>
  </si>
  <si>
    <t>Расходы на обеспечение функций администрации (Кредиторская задолженность)</t>
  </si>
  <si>
    <t xml:space="preserve">901 0104 01К0102200 244 </t>
  </si>
  <si>
    <t>Расходы о передаче части полномочий по вопросам составления проекта бюджета, исполнения бюджета, осуществления контроля за его исполнением, составление отчета об исполнении бюджета</t>
  </si>
  <si>
    <t xml:space="preserve">901 0104 9920006010 540 </t>
  </si>
  <si>
    <t>Расходы о передаче части полномочий по размещению муниципального заказа для муниципальных нужд</t>
  </si>
  <si>
    <t xml:space="preserve">901 0104 9920006020 540 </t>
  </si>
  <si>
    <t>Расходы о передаче части полномочий контрольно-счетного органа</t>
  </si>
  <si>
    <t xml:space="preserve">901 0104 9920006080 540 </t>
  </si>
  <si>
    <t>Распространение среди населения материалов антитеррористической направленности</t>
  </si>
  <si>
    <t xml:space="preserve">901 0113 0280187680 244 </t>
  </si>
  <si>
    <t>Расходы по исполнению переданных полномочий по первичному воинскому учету на территориях, где отсутствуют военные комиссариаты</t>
  </si>
  <si>
    <t xml:space="preserve">901 0203 0120251180 121 </t>
  </si>
  <si>
    <t xml:space="preserve">901 0203 0120251180 129 </t>
  </si>
  <si>
    <t xml:space="preserve">901 0203 0120251180 244 </t>
  </si>
  <si>
    <t>Расходы на обеспечение деятельности пожарной охраны</t>
  </si>
  <si>
    <t xml:space="preserve">901 0310 0230187510 111 </t>
  </si>
  <si>
    <t xml:space="preserve">901 0310 0230187510 119 </t>
  </si>
  <si>
    <t xml:space="preserve">901 0310 0230187510 244 </t>
  </si>
  <si>
    <t>Содержание автомобильных дорог местного значения и искусственных сооружений на них, а также других объектов транспортной инфраструктуры</t>
  </si>
  <si>
    <t xml:space="preserve">901 0409 0300187621 244 </t>
  </si>
  <si>
    <t>Ремонт и капитальный ремонт дорог и искусственных сооружений на них, а также других объектов транспортной инфраструктуры</t>
  </si>
  <si>
    <t xml:space="preserve">901 0409 0300187622 244 </t>
  </si>
  <si>
    <t>Расходы на мероприятия в рамках подпрограммы «Градостроительное развитие и зонирование территории поселения»</t>
  </si>
  <si>
    <t xml:space="preserve">901 0412 0260187520 244 </t>
  </si>
  <si>
    <t>Ремонт сетей и сооружений водоснабжения на территории Базарно-Кеньшенского сельсовета Никольского района Пензенской области</t>
  </si>
  <si>
    <t xml:space="preserve">901 0502 0400165130 243 </t>
  </si>
  <si>
    <t xml:space="preserve">901 0502 0400165130 244 </t>
  </si>
  <si>
    <t>Бурение скважин мелкого заложения на территории Базарно-Кеньшенского сельсовета Никольского района Пензенской области</t>
  </si>
  <si>
    <t xml:space="preserve">901 0502 0400165140 243 </t>
  </si>
  <si>
    <t>Ремонт сетей и сооружений водоснабжения на территории Базарно-Кеньшенского сельсовета Никольского района Пензенской области (Кредиторская задолженность)</t>
  </si>
  <si>
    <t xml:space="preserve">901 0502 04К0165130 244 </t>
  </si>
  <si>
    <t>Расходы на реализацию мероприятий по благоустройству территории</t>
  </si>
  <si>
    <t xml:space="preserve">901 0503 0220387660 244 </t>
  </si>
  <si>
    <t>Расходы на обустройство площадок накопления твердых коммунальных отходов</t>
  </si>
  <si>
    <t xml:space="preserve">901 0503 02901L5765 244 </t>
  </si>
  <si>
    <t>Расходы на создание и обустройство детских площадок</t>
  </si>
  <si>
    <t xml:space="preserve">901 0503 02903L5765 244 </t>
  </si>
  <si>
    <t>Расходы на реализацию мероприятий по благоустройству территории (Кредиторская задолженность)</t>
  </si>
  <si>
    <t xml:space="preserve">901 0503 02К0387660 244 </t>
  </si>
  <si>
    <t>Расходы на содержание уличного освещения</t>
  </si>
  <si>
    <t xml:space="preserve">901 0503 0600187610 244 </t>
  </si>
  <si>
    <t>Расходы на содержание и обслуживание зданий для организации досуга и обеспечение жителей услугами организаций культуры</t>
  </si>
  <si>
    <t xml:space="preserve">901 0801 0270187230 244 </t>
  </si>
  <si>
    <t>Расходы на содержание и обслуживание зданий для организации досуга и обеспечение жителей услугами организаций культуры (Кредиторская задолженность)</t>
  </si>
  <si>
    <t xml:space="preserve">901 0801 02К0187230 244 </t>
  </si>
  <si>
    <t>Расходы о передаче части полномочий по вопросам создания условий для организации досуга и обеспечения жителей поселения услугами организации культуры</t>
  </si>
  <si>
    <t xml:space="preserve">901 0801 9920006100 540 </t>
  </si>
  <si>
    <t>Расходы на выплату пенсии за выслугу лет</t>
  </si>
  <si>
    <t xml:space="preserve">901 1001 0130187250 312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</si>
  <si>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</si>
  <si>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</si>
  <si>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</si>
  <si>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</si>
  <si>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</si>
  <si>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</si>
  <si>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</si>
  <si>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</si>
  <si>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</si>
  <si>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</si>
  <si>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</si>
  <si>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</si>
  <si>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</si>
  <si>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</si>
  <si>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</si>
  <si>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</si>
  <si>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</si>
  <si>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</si>
  <si>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</si>
  <si>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</si>
  <si>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901 01050000000000500</t>
  </si>
  <si>
    <t>Увеличение прочих остатков денежных средств бюджетов сельских поселений</t>
  </si>
  <si>
    <t>901 01050201100000510</t>
  </si>
  <si>
    <t>уменьшение остатков средств, всего</t>
  </si>
  <si>
    <t>720</t>
  </si>
  <si>
    <t>901 01050000000000600</t>
  </si>
  <si>
    <t>Уменьшение прочих остатков денежных средств бюджетов сельских поселений</t>
  </si>
  <si>
    <t>901 01050201100000610</t>
  </si>
  <si>
    <t>Доходы/EXPORT_SRC_KIND</t>
  </si>
  <si>
    <t>Доходы/FORM_CODE</t>
  </si>
  <si>
    <t>117</t>
  </si>
  <si>
    <t>Доходы/REG_DATE</t>
  </si>
  <si>
    <t>Доходы/RANGE_NAMES</t>
  </si>
  <si>
    <t>1</t>
  </si>
  <si>
    <t>Доходы/EXPORT_PARAM_SRC_KIND</t>
  </si>
  <si>
    <t>3</t>
  </si>
  <si>
    <t>Доходы/FinTexExportButtonView</t>
  </si>
  <si>
    <t/>
  </si>
  <si>
    <t>Доходы/PARAMS</t>
  </si>
  <si>
    <t>Доходы/FILE_NAME</t>
  </si>
  <si>
    <t>C:\117M01.txt</t>
  </si>
  <si>
    <t>Доходы/EXPORT_SRC_CODE</t>
  </si>
  <si>
    <t>0</t>
  </si>
  <si>
    <t>Доходы/PERIOD</t>
  </si>
  <si>
    <t>04216607</t>
  </si>
  <si>
    <t xml:space="preserve"> </t>
  </si>
  <si>
    <t xml:space="preserve">                  В.В.Улитин</t>
  </si>
  <si>
    <t xml:space="preserve">                Л.Н.Мусатова</t>
  </si>
  <si>
    <t>"01 "   декабря  2020 г.</t>
  </si>
</sst>
</file>

<file path=xl/styles.xml><?xml version="1.0" encoding="utf-8"?>
<styleSheet xmlns="http://schemas.openxmlformats.org/spreadsheetml/2006/main">
  <numFmts count="2">
    <numFmt numFmtId="164" formatCode="dd/mm/yyyy\ &quot;г.&quot;"/>
    <numFmt numFmtId="165" formatCode="?"/>
  </numFmts>
  <fonts count="8">
    <font>
      <sz val="10"/>
      <name val="Arial"/>
    </font>
    <font>
      <b/>
      <sz val="11"/>
      <name val="Arial Cyr"/>
    </font>
    <font>
      <sz val="8"/>
      <name val="Arial Cyr"/>
    </font>
    <font>
      <sz val="10"/>
      <name val="Arial Cyr"/>
    </font>
    <font>
      <b/>
      <sz val="8"/>
      <name val="Arial Cyr"/>
    </font>
    <font>
      <b/>
      <sz val="12"/>
      <name val="Arial Cyr"/>
    </font>
    <font>
      <sz val="12"/>
      <name val="Arial Cyr"/>
    </font>
    <font>
      <sz val="12"/>
      <name val="Arial"/>
      <family val="2"/>
      <charset val="204"/>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43">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3" fillId="0" borderId="0" xfId="0" applyFont="1" applyBorder="1" applyAlignment="1" applyProtection="1">
      <alignment horizontal="left"/>
    </xf>
    <xf numFmtId="49" fontId="3" fillId="0" borderId="0" xfId="0" applyNumberFormat="1" applyFont="1" applyBorder="1" applyAlignment="1" applyProtection="1"/>
    <xf numFmtId="49" fontId="2" fillId="0" borderId="0" xfId="0" applyNumberFormat="1"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1"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2"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2"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165" fontId="4" fillId="0" borderId="31" xfId="0" applyNumberFormat="1" applyFont="1" applyBorder="1" applyAlignment="1" applyProtection="1">
      <alignment horizontal="left" wrapText="1"/>
    </xf>
    <xf numFmtId="0" fontId="3" fillId="0" borderId="6" xfId="0" applyFont="1" applyBorder="1" applyAlignment="1" applyProtection="1"/>
    <xf numFmtId="0" fontId="3" fillId="0" borderId="38" xfId="0" applyFont="1" applyBorder="1" applyAlignment="1" applyProtection="1"/>
    <xf numFmtId="0" fontId="3" fillId="0" borderId="38" xfId="0" applyFont="1" applyBorder="1" applyAlignment="1" applyProtection="1">
      <alignment horizontal="center"/>
    </xf>
    <xf numFmtId="0" fontId="3" fillId="0" borderId="38" xfId="0" applyFont="1" applyBorder="1" applyAlignment="1" applyProtection="1">
      <alignment horizontal="right"/>
    </xf>
    <xf numFmtId="49" fontId="2" fillId="0" borderId="39"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0" fontId="6" fillId="0" borderId="0" xfId="0" applyFont="1" applyBorder="1" applyAlignment="1" applyProtection="1">
      <alignment horizontal="right"/>
    </xf>
    <xf numFmtId="0" fontId="6" fillId="0" borderId="1" xfId="0" applyFont="1" applyBorder="1" applyAlignment="1" applyProtection="1">
      <alignment horizontal="center"/>
    </xf>
    <xf numFmtId="0" fontId="6" fillId="0" borderId="0" xfId="0" applyFont="1" applyBorder="1" applyAlignment="1" applyProtection="1">
      <alignment horizontal="left"/>
    </xf>
    <xf numFmtId="49" fontId="6" fillId="0" borderId="0" xfId="0" applyNumberFormat="1" applyFont="1" applyBorder="1" applyAlignment="1" applyProtection="1">
      <alignment horizontal="right"/>
    </xf>
    <xf numFmtId="49" fontId="6" fillId="0" borderId="2" xfId="0" applyNumberFormat="1" applyFont="1" applyBorder="1" applyAlignment="1" applyProtection="1">
      <alignment horizontal="centerContinuous"/>
    </xf>
    <xf numFmtId="164" fontId="6" fillId="0" borderId="3" xfId="0" applyNumberFormat="1" applyFont="1" applyBorder="1" applyAlignment="1" applyProtection="1">
      <alignment horizontal="center"/>
    </xf>
    <xf numFmtId="49" fontId="6" fillId="0" borderId="0" xfId="0" applyNumberFormat="1" applyFont="1" applyBorder="1" applyAlignment="1" applyProtection="1"/>
    <xf numFmtId="49" fontId="6" fillId="0" borderId="4" xfId="0" applyNumberFormat="1" applyFont="1" applyBorder="1" applyAlignment="1" applyProtection="1">
      <alignment horizontal="center"/>
    </xf>
    <xf numFmtId="49" fontId="6" fillId="0" borderId="3" xfId="0" applyNumberFormat="1" applyFont="1" applyBorder="1" applyAlignment="1" applyProtection="1">
      <alignment horizontal="center"/>
    </xf>
    <xf numFmtId="49" fontId="6" fillId="0" borderId="4" xfId="0" applyNumberFormat="1" applyFont="1" applyBorder="1" applyAlignment="1" applyProtection="1">
      <alignment horizontal="centerContinuous"/>
    </xf>
    <xf numFmtId="49" fontId="6" fillId="0" borderId="0" xfId="0" applyNumberFormat="1" applyFont="1" applyBorder="1" applyAlignment="1" applyProtection="1">
      <alignment horizontal="left"/>
    </xf>
    <xf numFmtId="49" fontId="6" fillId="0" borderId="7" xfId="0" applyNumberFormat="1" applyFont="1" applyBorder="1" applyAlignment="1" applyProtection="1">
      <alignment horizontal="centerContinuous"/>
    </xf>
    <xf numFmtId="0" fontId="5" fillId="0" borderId="0" xfId="0" applyFont="1" applyBorder="1" applyAlignment="1" applyProtection="1">
      <alignment horizontal="center"/>
    </xf>
    <xf numFmtId="0" fontId="5" fillId="0" borderId="0" xfId="0" applyFont="1" applyBorder="1" applyAlignment="1" applyProtection="1"/>
    <xf numFmtId="0" fontId="6" fillId="0" borderId="17" xfId="0" applyFont="1" applyBorder="1" applyAlignment="1" applyProtection="1">
      <alignment horizontal="center" vertical="center"/>
    </xf>
    <xf numFmtId="0" fontId="6" fillId="0" borderId="1" xfId="0" applyFont="1" applyBorder="1" applyAlignment="1" applyProtection="1">
      <alignment horizontal="center" vertical="center"/>
    </xf>
    <xf numFmtId="0" fontId="6" fillId="0" borderId="18" xfId="0" applyFont="1" applyBorder="1" applyAlignment="1" applyProtection="1">
      <alignment horizontal="center" vertical="center"/>
    </xf>
    <xf numFmtId="49" fontId="6" fillId="0" borderId="1" xfId="0" applyNumberFormat="1" applyFont="1" applyBorder="1" applyAlignment="1" applyProtection="1">
      <alignment horizontal="center" vertical="center"/>
    </xf>
    <xf numFmtId="49" fontId="6" fillId="0" borderId="19" xfId="0" applyNumberFormat="1" applyFont="1" applyBorder="1" applyAlignment="1" applyProtection="1">
      <alignment horizontal="center" vertical="center"/>
    </xf>
    <xf numFmtId="49" fontId="6" fillId="0" borderId="20" xfId="0" applyNumberFormat="1" applyFont="1" applyBorder="1" applyAlignment="1" applyProtection="1">
      <alignment horizontal="center" vertical="center"/>
    </xf>
    <xf numFmtId="49" fontId="6" fillId="0" borderId="21" xfId="0" applyNumberFormat="1" applyFont="1" applyBorder="1" applyAlignment="1" applyProtection="1">
      <alignment horizontal="left" wrapText="1"/>
    </xf>
    <xf numFmtId="49" fontId="6" fillId="0" borderId="22" xfId="0" applyNumberFormat="1" applyFont="1" applyBorder="1" applyAlignment="1" applyProtection="1">
      <alignment horizontal="center" wrapText="1"/>
    </xf>
    <xf numFmtId="49" fontId="6" fillId="0" borderId="23" xfId="0" applyNumberFormat="1" applyFont="1" applyBorder="1" applyAlignment="1" applyProtection="1">
      <alignment horizontal="center"/>
    </xf>
    <xf numFmtId="4" fontId="6" fillId="0" borderId="24" xfId="0" applyNumberFormat="1" applyFont="1" applyBorder="1" applyAlignment="1" applyProtection="1">
      <alignment horizontal="right"/>
    </xf>
    <xf numFmtId="4" fontId="6" fillId="0" borderId="25" xfId="0" applyNumberFormat="1" applyFont="1" applyBorder="1" applyAlignment="1" applyProtection="1">
      <alignment horizontal="right"/>
    </xf>
    <xf numFmtId="49" fontId="6" fillId="0" borderId="26" xfId="0" applyNumberFormat="1" applyFont="1" applyBorder="1" applyAlignment="1" applyProtection="1">
      <alignment horizontal="left" wrapText="1"/>
    </xf>
    <xf numFmtId="49" fontId="6" fillId="0" borderId="27" xfId="0" applyNumberFormat="1" applyFont="1" applyBorder="1" applyAlignment="1" applyProtection="1">
      <alignment horizontal="center" wrapText="1"/>
    </xf>
    <xf numFmtId="49" fontId="6" fillId="0" borderId="28" xfId="0" applyNumberFormat="1" applyFont="1" applyBorder="1" applyAlignment="1" applyProtection="1">
      <alignment horizontal="center"/>
    </xf>
    <xf numFmtId="4" fontId="6" fillId="0" borderId="29" xfId="0" applyNumberFormat="1" applyFont="1" applyBorder="1" applyAlignment="1" applyProtection="1">
      <alignment horizontal="right"/>
    </xf>
    <xf numFmtId="4" fontId="6" fillId="0" borderId="30" xfId="0" applyNumberFormat="1" applyFont="1" applyBorder="1" applyAlignment="1" applyProtection="1">
      <alignment horizontal="right"/>
    </xf>
    <xf numFmtId="49" fontId="6" fillId="0" borderId="31" xfId="0" applyNumberFormat="1" applyFont="1" applyBorder="1" applyAlignment="1" applyProtection="1">
      <alignment horizontal="left" wrapText="1"/>
    </xf>
    <xf numFmtId="49" fontId="6" fillId="0" borderId="14" xfId="0" applyNumberFormat="1" applyFont="1" applyBorder="1" applyAlignment="1" applyProtection="1">
      <alignment horizontal="center" wrapText="1"/>
    </xf>
    <xf numFmtId="49" fontId="6" fillId="0" borderId="32" xfId="0" applyNumberFormat="1" applyFont="1" applyBorder="1" applyAlignment="1" applyProtection="1">
      <alignment horizontal="center"/>
    </xf>
    <xf numFmtId="4" fontId="6" fillId="0" borderId="15" xfId="0" applyNumberFormat="1" applyFont="1" applyBorder="1" applyAlignment="1" applyProtection="1">
      <alignment horizontal="right"/>
    </xf>
    <xf numFmtId="4" fontId="6" fillId="0" borderId="16" xfId="0" applyNumberFormat="1" applyFont="1" applyBorder="1" applyAlignment="1" applyProtection="1">
      <alignment horizontal="right"/>
    </xf>
    <xf numFmtId="165" fontId="6" fillId="0" borderId="31" xfId="0" applyNumberFormat="1" applyFont="1" applyBorder="1" applyAlignment="1" applyProtection="1">
      <alignment horizontal="left" wrapText="1"/>
    </xf>
    <xf numFmtId="0" fontId="6" fillId="0" borderId="33" xfId="0" applyFont="1" applyBorder="1" applyAlignment="1" applyProtection="1">
      <alignment horizontal="left"/>
    </xf>
    <xf numFmtId="0" fontId="6" fillId="0" borderId="34" xfId="0" applyFont="1" applyBorder="1" applyAlignment="1" applyProtection="1">
      <alignment horizontal="center"/>
    </xf>
    <xf numFmtId="49" fontId="6" fillId="0" borderId="34" xfId="0" applyNumberFormat="1" applyFont="1" applyBorder="1" applyAlignment="1" applyProtection="1">
      <alignment horizontal="center" vertical="center"/>
    </xf>
    <xf numFmtId="49" fontId="6" fillId="0" borderId="0" xfId="0" applyNumberFormat="1" applyFont="1" applyBorder="1" applyAlignment="1" applyProtection="1">
      <alignment horizontal="center"/>
    </xf>
    <xf numFmtId="0" fontId="6" fillId="0" borderId="0" xfId="0" applyFont="1" applyBorder="1" applyAlignment="1" applyProtection="1"/>
    <xf numFmtId="49" fontId="6" fillId="0" borderId="18" xfId="0" applyNumberFormat="1" applyFont="1" applyBorder="1" applyAlignment="1" applyProtection="1">
      <alignment horizontal="center" vertical="center"/>
    </xf>
    <xf numFmtId="49" fontId="5" fillId="0" borderId="44" xfId="0" applyNumberFormat="1" applyFont="1" applyBorder="1" applyAlignment="1" applyProtection="1">
      <alignment horizontal="left" wrapText="1"/>
    </xf>
    <xf numFmtId="49" fontId="5" fillId="0" borderId="22" xfId="0" applyNumberFormat="1" applyFont="1" applyBorder="1" applyAlignment="1" applyProtection="1">
      <alignment horizontal="center" wrapText="1"/>
    </xf>
    <xf numFmtId="49" fontId="5" fillId="0" borderId="24" xfId="0" applyNumberFormat="1" applyFont="1" applyBorder="1" applyAlignment="1" applyProtection="1">
      <alignment horizontal="center" wrapText="1"/>
    </xf>
    <xf numFmtId="4" fontId="5" fillId="0" borderId="24" xfId="0" applyNumberFormat="1" applyFont="1" applyBorder="1" applyAlignment="1" applyProtection="1">
      <alignment horizontal="right"/>
    </xf>
    <xf numFmtId="4" fontId="5" fillId="0" borderId="39" xfId="0" applyNumberFormat="1" applyFont="1" applyBorder="1" applyAlignment="1" applyProtection="1">
      <alignment horizontal="right"/>
    </xf>
    <xf numFmtId="0" fontId="6" fillId="0" borderId="45" xfId="0" applyFont="1" applyBorder="1" applyAlignment="1" applyProtection="1">
      <alignment horizontal="left"/>
    </xf>
    <xf numFmtId="0" fontId="6" fillId="0" borderId="27" xfId="0" applyFont="1" applyBorder="1" applyAlignment="1" applyProtection="1">
      <alignment horizontal="center"/>
    </xf>
    <xf numFmtId="0" fontId="6" fillId="0" borderId="29" xfId="0" applyFont="1" applyBorder="1" applyAlignment="1" applyProtection="1">
      <alignment horizontal="center"/>
    </xf>
    <xf numFmtId="49" fontId="6" fillId="0" borderId="29" xfId="0" applyNumberFormat="1" applyFont="1" applyBorder="1" applyAlignment="1" applyProtection="1">
      <alignment horizontal="center"/>
    </xf>
    <xf numFmtId="49" fontId="6" fillId="0" borderId="30" xfId="0" applyNumberFormat="1" applyFont="1" applyBorder="1" applyAlignment="1" applyProtection="1">
      <alignment horizontal="center"/>
    </xf>
    <xf numFmtId="49" fontId="5" fillId="0" borderId="31" xfId="0" applyNumberFormat="1" applyFont="1" applyBorder="1" applyAlignment="1" applyProtection="1">
      <alignment horizontal="left" wrapText="1"/>
    </xf>
    <xf numFmtId="49" fontId="5" fillId="0" borderId="14" xfId="0" applyNumberFormat="1" applyFont="1" applyBorder="1" applyAlignment="1" applyProtection="1">
      <alignment horizontal="center" wrapText="1"/>
    </xf>
    <xf numFmtId="49" fontId="5" fillId="0" borderId="15" xfId="0" applyNumberFormat="1" applyFont="1" applyBorder="1" applyAlignment="1" applyProtection="1">
      <alignment horizontal="center" wrapText="1"/>
    </xf>
    <xf numFmtId="4" fontId="5" fillId="0" borderId="15" xfId="0" applyNumberFormat="1" applyFont="1" applyBorder="1" applyAlignment="1" applyProtection="1">
      <alignment horizontal="right"/>
    </xf>
    <xf numFmtId="4" fontId="5" fillId="0" borderId="16" xfId="0" applyNumberFormat="1" applyFont="1" applyBorder="1" applyAlignment="1" applyProtection="1">
      <alignment horizontal="right"/>
    </xf>
    <xf numFmtId="49" fontId="6" fillId="0" borderId="24" xfId="0" applyNumberFormat="1" applyFont="1" applyBorder="1" applyAlignment="1" applyProtection="1">
      <alignment horizontal="center" wrapText="1"/>
    </xf>
    <xf numFmtId="4" fontId="6" fillId="0" borderId="39" xfId="0" applyNumberFormat="1" applyFont="1" applyBorder="1" applyAlignment="1" applyProtection="1">
      <alignment horizontal="right"/>
    </xf>
    <xf numFmtId="0" fontId="6" fillId="0" borderId="34" xfId="0" applyFont="1" applyBorder="1" applyAlignment="1" applyProtection="1">
      <alignment horizontal="left"/>
    </xf>
    <xf numFmtId="49" fontId="6" fillId="0" borderId="34" xfId="0" applyNumberFormat="1" applyFont="1" applyBorder="1" applyAlignment="1" applyProtection="1"/>
    <xf numFmtId="0" fontId="6" fillId="0" borderId="34" xfId="0" applyFont="1" applyBorder="1" applyAlignment="1" applyProtection="1"/>
    <xf numFmtId="0" fontId="7" fillId="0" borderId="0" xfId="0" applyFont="1"/>
    <xf numFmtId="0" fontId="6" fillId="0" borderId="0" xfId="0" applyFont="1" applyBorder="1" applyAlignment="1" applyProtection="1">
      <alignment horizontal="center"/>
    </xf>
    <xf numFmtId="0" fontId="5" fillId="0" borderId="0" xfId="0" applyFont="1" applyBorder="1" applyAlignment="1" applyProtection="1">
      <alignment horizontal="center"/>
    </xf>
    <xf numFmtId="0" fontId="1" fillId="0" borderId="0" xfId="0" applyFont="1" applyBorder="1" applyAlignment="1" applyProtection="1">
      <alignment horizontal="center"/>
    </xf>
    <xf numFmtId="0" fontId="6" fillId="0" borderId="0" xfId="0" applyFont="1" applyBorder="1" applyAlignment="1" applyProtection="1">
      <alignment horizontal="center"/>
    </xf>
    <xf numFmtId="49" fontId="6" fillId="0" borderId="5" xfId="0" applyNumberFormat="1" applyFont="1" applyBorder="1" applyAlignment="1" applyProtection="1">
      <alignment horizontal="left" wrapText="1"/>
    </xf>
    <xf numFmtId="49" fontId="6" fillId="0" borderId="5" xfId="0" applyNumberFormat="1" applyFont="1" applyBorder="1" applyAlignment="1" applyProtection="1">
      <alignment wrapText="1"/>
    </xf>
    <xf numFmtId="49" fontId="6" fillId="0" borderId="6" xfId="0" applyNumberFormat="1" applyFont="1" applyBorder="1" applyAlignment="1" applyProtection="1">
      <alignment horizontal="left" wrapText="1"/>
    </xf>
    <xf numFmtId="0" fontId="6" fillId="0" borderId="9" xfId="0" applyFont="1" applyBorder="1" applyAlignment="1" applyProtection="1">
      <alignment horizontal="center" vertical="center" wrapText="1"/>
    </xf>
    <xf numFmtId="0" fontId="6" fillId="0" borderId="12"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49" fontId="6" fillId="0" borderId="9" xfId="0" applyNumberFormat="1" applyFont="1" applyBorder="1" applyAlignment="1" applyProtection="1">
      <alignment horizontal="center" vertical="center" wrapText="1"/>
    </xf>
    <xf numFmtId="49" fontId="6" fillId="0" borderId="12" xfId="0" applyNumberFormat="1" applyFont="1" applyBorder="1" applyAlignment="1" applyProtection="1">
      <alignment horizontal="center" vertical="center" wrapText="1"/>
    </xf>
    <xf numFmtId="49" fontId="6" fillId="0" borderId="15" xfId="0" applyNumberFormat="1" applyFont="1" applyBorder="1" applyAlignment="1" applyProtection="1">
      <alignment horizontal="center" vertical="center" wrapText="1"/>
    </xf>
    <xf numFmtId="0" fontId="6" fillId="0" borderId="8" xfId="0" applyFont="1" applyBorder="1" applyAlignment="1" applyProtection="1">
      <alignment horizontal="center" vertical="center" wrapText="1"/>
    </xf>
    <xf numFmtId="0" fontId="6" fillId="0" borderId="11" xfId="0" applyFont="1" applyBorder="1" applyAlignment="1" applyProtection="1">
      <alignment horizontal="center" vertical="center" wrapText="1"/>
    </xf>
    <xf numFmtId="0" fontId="6" fillId="0" borderId="14" xfId="0" applyFont="1" applyBorder="1" applyAlignment="1" applyProtection="1">
      <alignment horizontal="center" vertical="center" wrapText="1"/>
    </xf>
    <xf numFmtId="49" fontId="6" fillId="0" borderId="10" xfId="0" applyNumberFormat="1" applyFont="1" applyBorder="1" applyAlignment="1" applyProtection="1">
      <alignment horizontal="center" vertical="center" wrapText="1"/>
    </xf>
    <xf numFmtId="49" fontId="6" fillId="0" borderId="13" xfId="0" applyNumberFormat="1" applyFont="1" applyBorder="1" applyAlignment="1" applyProtection="1">
      <alignment horizontal="center" vertical="center" wrapText="1"/>
    </xf>
    <xf numFmtId="49" fontId="6" fillId="0" borderId="16" xfId="0" applyNumberFormat="1"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0" fontId="7" fillId="0" borderId="0" xfId="0" applyFont="1" applyAlignment="1">
      <alignment horizontal="center"/>
    </xf>
    <xf numFmtId="49" fontId="2" fillId="0" borderId="0" xfId="0" applyNumberFormat="1" applyFont="1" applyBorder="1" applyAlignment="1" applyProtection="1">
      <alignment horizontal="right"/>
    </xf>
    <xf numFmtId="0" fontId="6" fillId="0" borderId="35" xfId="0" applyFont="1" applyBorder="1" applyAlignment="1" applyProtection="1">
      <alignment horizontal="center" vertical="center" wrapText="1"/>
    </xf>
    <xf numFmtId="0" fontId="6" fillId="0" borderId="36" xfId="0" applyFont="1" applyBorder="1" applyAlignment="1" applyProtection="1">
      <alignment horizontal="center" vertical="center" wrapText="1"/>
    </xf>
    <xf numFmtId="0" fontId="6" fillId="0" borderId="32" xfId="0" applyFont="1" applyBorder="1" applyAlignment="1" applyProtection="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24</xdr:row>
      <xdr:rowOff>190500</xdr:rowOff>
    </xdr:from>
    <xdr:to>
      <xdr:col>2</xdr:col>
      <xdr:colOff>2162175</xdr:colOff>
      <xdr:row>27</xdr:row>
      <xdr:rowOff>47625</xdr:rowOff>
    </xdr:to>
    <xdr:grpSp>
      <xdr:nvGrpSpPr>
        <xdr:cNvPr id="3073" name="Group 1"/>
        <xdr:cNvGrpSpPr>
          <a:grpSpLocks/>
        </xdr:cNvGrpSpPr>
      </xdr:nvGrpSpPr>
      <xdr:grpSpPr bwMode="auto">
        <a:xfrm>
          <a:off x="0" y="5962650"/>
          <a:ext cx="5353050" cy="371475"/>
          <a:chOff x="0" y="0"/>
          <a:chExt cx="1023" cy="255"/>
        </a:xfrm>
      </xdr:grpSpPr>
      <xdr:sp macro="" textlink="">
        <xdr:nvSpPr>
          <xdr:cNvPr id="3074" name="Text Box 2"/>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a:t>
            </a:r>
          </a:p>
        </xdr:txBody>
      </xdr:sp>
      <xdr:sp macro="" textlink="">
        <xdr:nvSpPr>
          <xdr:cNvPr id="3075" name="Text Box 3"/>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76" name="Text Box 4"/>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77" name="Line 5"/>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78" name="Text Box 6"/>
          <xdr:cNvSpPr txBox="1">
            <a:spLocks noChangeArrowheads="1"/>
          </xdr:cNvSpPr>
        </xdr:nvSpPr>
        <xdr:spPr bwMode="auto">
          <a:xfrm>
            <a:off x="625" y="1"/>
            <a:ext cx="347" cy="92"/>
          </a:xfrm>
          <a:prstGeom prst="rect">
            <a:avLst/>
          </a:prstGeom>
          <a:noFill/>
          <a:ln w="9525" cap="rnd">
            <a:noFill/>
            <a:miter lim="800000"/>
            <a:headEnd/>
            <a:tailEnd/>
          </a:ln>
        </xdr:spPr>
        <xdr:txBody>
          <a:bodyPr/>
          <a:lstStyle/>
          <a:p>
            <a:endParaRPr lang="ru-RU"/>
          </a:p>
        </xdr:txBody>
      </xdr:sp>
      <xdr:sp macro="" textlink="">
        <xdr:nvSpPr>
          <xdr:cNvPr id="3079" name="Text Box 7"/>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80" name="Line 8"/>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28</xdr:row>
      <xdr:rowOff>76200</xdr:rowOff>
    </xdr:from>
    <xdr:to>
      <xdr:col>2</xdr:col>
      <xdr:colOff>2162175</xdr:colOff>
      <xdr:row>31</xdr:row>
      <xdr:rowOff>66675</xdr:rowOff>
    </xdr:to>
    <xdr:grpSp>
      <xdr:nvGrpSpPr>
        <xdr:cNvPr id="3081" name="Group 9"/>
        <xdr:cNvGrpSpPr>
          <a:grpSpLocks/>
        </xdr:cNvGrpSpPr>
      </xdr:nvGrpSpPr>
      <xdr:grpSpPr bwMode="auto">
        <a:xfrm>
          <a:off x="0" y="6524625"/>
          <a:ext cx="5353050" cy="476250"/>
          <a:chOff x="0" y="0"/>
          <a:chExt cx="1023" cy="255"/>
        </a:xfrm>
      </xdr:grpSpPr>
      <xdr:sp macro="" textlink="">
        <xdr:nvSpPr>
          <xdr:cNvPr id="3082" name="Text Box 10"/>
          <xdr:cNvSpPr txBox="1">
            <a:spLocks noChangeArrowheads="1"/>
          </xdr:cNvSpPr>
        </xdr:nvSpPr>
        <xdr:spPr bwMode="auto">
          <a:xfrm>
            <a:off x="1" y="1"/>
            <a:ext cx="347" cy="137"/>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 финансово-экономической службы</a:t>
            </a:r>
          </a:p>
        </xdr:txBody>
      </xdr:sp>
      <xdr:sp macro="" textlink="">
        <xdr:nvSpPr>
          <xdr:cNvPr id="3083" name="Text Box 11"/>
          <xdr:cNvSpPr txBox="1">
            <a:spLocks noChangeArrowheads="1"/>
          </xdr:cNvSpPr>
        </xdr:nvSpPr>
        <xdr:spPr bwMode="auto">
          <a:xfrm>
            <a:off x="404" y="1"/>
            <a:ext cx="165" cy="137"/>
          </a:xfrm>
          <a:prstGeom prst="rect">
            <a:avLst/>
          </a:prstGeom>
          <a:noFill/>
          <a:ln w="9525" cap="rnd">
            <a:noFill/>
            <a:miter lim="800000"/>
            <a:headEnd/>
            <a:tailEnd/>
          </a:ln>
        </xdr:spPr>
      </xdr:sp>
      <xdr:sp macro="" textlink="">
        <xdr:nvSpPr>
          <xdr:cNvPr id="3084" name="Text Box 12"/>
          <xdr:cNvSpPr txBox="1">
            <a:spLocks noChangeArrowheads="1"/>
          </xdr:cNvSpPr>
        </xdr:nvSpPr>
        <xdr:spPr bwMode="auto">
          <a:xfrm>
            <a:off x="404" y="139"/>
            <a:ext cx="165"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85" name="Line 13"/>
          <xdr:cNvSpPr>
            <a:spLocks noChangeShapeType="1"/>
          </xdr:cNvSpPr>
        </xdr:nvSpPr>
        <xdr:spPr bwMode="auto">
          <a:xfrm>
            <a:off x="404" y="139"/>
            <a:ext cx="165" cy="0"/>
          </a:xfrm>
          <a:prstGeom prst="line">
            <a:avLst/>
          </a:prstGeom>
          <a:noFill/>
          <a:ln w="9525">
            <a:solidFill>
              <a:srgbClr val="000000"/>
            </a:solidFill>
            <a:prstDash val="solid"/>
            <a:round/>
            <a:headEnd/>
            <a:tailEnd/>
          </a:ln>
        </xdr:spPr>
      </xdr:sp>
      <xdr:sp macro="" textlink="">
        <xdr:nvSpPr>
          <xdr:cNvPr id="3086" name="Text Box 14"/>
          <xdr:cNvSpPr txBox="1">
            <a:spLocks noChangeArrowheads="1"/>
          </xdr:cNvSpPr>
        </xdr:nvSpPr>
        <xdr:spPr bwMode="auto">
          <a:xfrm>
            <a:off x="625" y="1"/>
            <a:ext cx="347" cy="137"/>
          </a:xfrm>
          <a:prstGeom prst="rect">
            <a:avLst/>
          </a:prstGeom>
          <a:noFill/>
          <a:ln w="9525" cap="rnd">
            <a:noFill/>
            <a:miter lim="800000"/>
            <a:headEnd/>
            <a:tailEnd/>
          </a:ln>
        </xdr:spPr>
      </xdr:sp>
      <xdr:sp macro="" textlink="">
        <xdr:nvSpPr>
          <xdr:cNvPr id="3087" name="Text Box 15"/>
          <xdr:cNvSpPr txBox="1">
            <a:spLocks noChangeArrowheads="1"/>
          </xdr:cNvSpPr>
        </xdr:nvSpPr>
        <xdr:spPr bwMode="auto">
          <a:xfrm>
            <a:off x="625" y="139"/>
            <a:ext cx="347"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88" name="Line 16"/>
          <xdr:cNvSpPr>
            <a:spLocks noChangeShapeType="1"/>
          </xdr:cNvSpPr>
        </xdr:nvSpPr>
        <xdr:spPr bwMode="auto">
          <a:xfrm>
            <a:off x="625" y="139"/>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32</xdr:row>
      <xdr:rowOff>95250</xdr:rowOff>
    </xdr:from>
    <xdr:to>
      <xdr:col>2</xdr:col>
      <xdr:colOff>2162175</xdr:colOff>
      <xdr:row>34</xdr:row>
      <xdr:rowOff>114300</xdr:rowOff>
    </xdr:to>
    <xdr:grpSp>
      <xdr:nvGrpSpPr>
        <xdr:cNvPr id="3089" name="Group 17"/>
        <xdr:cNvGrpSpPr>
          <a:grpSpLocks/>
        </xdr:cNvGrpSpPr>
      </xdr:nvGrpSpPr>
      <xdr:grpSpPr bwMode="auto">
        <a:xfrm>
          <a:off x="0" y="7191375"/>
          <a:ext cx="5353050" cy="342900"/>
          <a:chOff x="0" y="0"/>
          <a:chExt cx="1023" cy="255"/>
        </a:xfrm>
      </xdr:grpSpPr>
      <xdr:sp macro="" textlink="">
        <xdr:nvSpPr>
          <xdr:cNvPr id="3090" name="Text Box 18"/>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Главный бухгалтер</a:t>
            </a:r>
          </a:p>
        </xdr:txBody>
      </xdr:sp>
      <xdr:sp macro="" textlink="">
        <xdr:nvSpPr>
          <xdr:cNvPr id="3091" name="Text Box 19"/>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92" name="Text Box 20"/>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93" name="Line 21"/>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94" name="Text Box 22"/>
          <xdr:cNvSpPr txBox="1">
            <a:spLocks noChangeArrowheads="1"/>
          </xdr:cNvSpPr>
        </xdr:nvSpPr>
        <xdr:spPr bwMode="auto">
          <a:xfrm>
            <a:off x="625" y="1"/>
            <a:ext cx="347" cy="92"/>
          </a:xfrm>
          <a:prstGeom prst="rect">
            <a:avLst/>
          </a:prstGeom>
          <a:noFill/>
          <a:ln w="9525" cap="rnd">
            <a:noFill/>
            <a:miter lim="800000"/>
            <a:headEnd/>
            <a:tailEnd/>
          </a:ln>
        </xdr:spPr>
        <xdr:txBody>
          <a:bodyPr/>
          <a:lstStyle/>
          <a:p>
            <a:endParaRPr lang="ru-RU"/>
          </a:p>
        </xdr:txBody>
      </xdr:sp>
      <xdr:sp macro="" textlink="">
        <xdr:nvSpPr>
          <xdr:cNvPr id="3095" name="Text Box 23"/>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96" name="Line 24"/>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pageSetUpPr fitToPage="1"/>
  </sheetPr>
  <dimension ref="A1:F89"/>
  <sheetViews>
    <sheetView showGridLines="0" workbookViewId="0">
      <selection activeCell="F6" sqref="F6"/>
    </sheetView>
  </sheetViews>
  <sheetFormatPr defaultRowHeight="12.75" customHeight="1"/>
  <cols>
    <col min="1" max="1" width="43.7109375" customWidth="1"/>
    <col min="2" max="2" width="6.140625" customWidth="1"/>
    <col min="3" max="3" width="40.7109375" customWidth="1"/>
    <col min="4" max="4" width="21" customWidth="1"/>
    <col min="5" max="6" width="18.7109375" customWidth="1"/>
  </cols>
  <sheetData>
    <row r="1" spans="1:6" ht="15">
      <c r="A1" s="106"/>
      <c r="B1" s="106"/>
      <c r="C1" s="106"/>
      <c r="D1" s="106"/>
      <c r="E1" s="2"/>
      <c r="F1" s="2"/>
    </row>
    <row r="2" spans="1:6" ht="16.899999999999999" customHeight="1">
      <c r="A2" s="105" t="s">
        <v>0</v>
      </c>
      <c r="B2" s="105"/>
      <c r="C2" s="105"/>
      <c r="D2" s="105"/>
      <c r="E2" s="41"/>
      <c r="F2" s="42" t="s">
        <v>1</v>
      </c>
    </row>
    <row r="3" spans="1:6" ht="15">
      <c r="A3" s="43"/>
      <c r="B3" s="43"/>
      <c r="C3" s="43"/>
      <c r="D3" s="43"/>
      <c r="E3" s="44" t="s">
        <v>2</v>
      </c>
      <c r="F3" s="45" t="s">
        <v>3</v>
      </c>
    </row>
    <row r="4" spans="1:6" ht="15">
      <c r="A4" s="107" t="s">
        <v>5</v>
      </c>
      <c r="B4" s="107"/>
      <c r="C4" s="107"/>
      <c r="D4" s="107"/>
      <c r="E4" s="41" t="s">
        <v>4</v>
      </c>
      <c r="F4" s="46" t="s">
        <v>6</v>
      </c>
    </row>
    <row r="5" spans="1:6" ht="15">
      <c r="A5" s="47"/>
      <c r="B5" s="47"/>
      <c r="C5" s="47"/>
      <c r="D5" s="47"/>
      <c r="E5" s="41" t="s">
        <v>7</v>
      </c>
      <c r="F5" s="48" t="s">
        <v>279</v>
      </c>
    </row>
    <row r="6" spans="1:6" ht="24.6" customHeight="1">
      <c r="A6" s="43" t="s">
        <v>8</v>
      </c>
      <c r="B6" s="108" t="s">
        <v>15</v>
      </c>
      <c r="C6" s="109"/>
      <c r="D6" s="109"/>
      <c r="E6" s="41" t="s">
        <v>9</v>
      </c>
      <c r="F6" s="48" t="s">
        <v>18</v>
      </c>
    </row>
    <row r="7" spans="1:6" ht="15">
      <c r="A7" s="43" t="s">
        <v>10</v>
      </c>
      <c r="B7" s="110" t="s">
        <v>16</v>
      </c>
      <c r="C7" s="110"/>
      <c r="D7" s="110"/>
      <c r="E7" s="41" t="s">
        <v>11</v>
      </c>
      <c r="F7" s="49" t="s">
        <v>19</v>
      </c>
    </row>
    <row r="8" spans="1:6" ht="15">
      <c r="A8" s="43" t="s">
        <v>12</v>
      </c>
      <c r="B8" s="43"/>
      <c r="C8" s="43"/>
      <c r="D8" s="47"/>
      <c r="E8" s="41"/>
      <c r="F8" s="50"/>
    </row>
    <row r="9" spans="1:6" ht="15">
      <c r="A9" s="43" t="s">
        <v>17</v>
      </c>
      <c r="B9" s="43"/>
      <c r="C9" s="51"/>
      <c r="D9" s="47"/>
      <c r="E9" s="41" t="s">
        <v>13</v>
      </c>
      <c r="F9" s="52" t="s">
        <v>14</v>
      </c>
    </row>
    <row r="10" spans="1:6" ht="20.25" customHeight="1">
      <c r="A10" s="105" t="s">
        <v>20</v>
      </c>
      <c r="B10" s="105"/>
      <c r="C10" s="105"/>
      <c r="D10" s="105"/>
      <c r="E10" s="53"/>
      <c r="F10" s="54"/>
    </row>
    <row r="11" spans="1:6" ht="4.1500000000000004" customHeight="1">
      <c r="A11" s="117" t="s">
        <v>21</v>
      </c>
      <c r="B11" s="111" t="s">
        <v>22</v>
      </c>
      <c r="C11" s="111" t="s">
        <v>23</v>
      </c>
      <c r="D11" s="114" t="s">
        <v>24</v>
      </c>
      <c r="E11" s="114" t="s">
        <v>25</v>
      </c>
      <c r="F11" s="120" t="s">
        <v>26</v>
      </c>
    </row>
    <row r="12" spans="1:6" ht="3.6" customHeight="1">
      <c r="A12" s="118"/>
      <c r="B12" s="112"/>
      <c r="C12" s="112"/>
      <c r="D12" s="115"/>
      <c r="E12" s="115"/>
      <c r="F12" s="121"/>
    </row>
    <row r="13" spans="1:6" ht="3" customHeight="1">
      <c r="A13" s="118"/>
      <c r="B13" s="112"/>
      <c r="C13" s="112"/>
      <c r="D13" s="115"/>
      <c r="E13" s="115"/>
      <c r="F13" s="121"/>
    </row>
    <row r="14" spans="1:6" ht="3" customHeight="1">
      <c r="A14" s="118"/>
      <c r="B14" s="112"/>
      <c r="C14" s="112"/>
      <c r="D14" s="115"/>
      <c r="E14" s="115"/>
      <c r="F14" s="121"/>
    </row>
    <row r="15" spans="1:6" ht="3" customHeight="1">
      <c r="A15" s="118"/>
      <c r="B15" s="112"/>
      <c r="C15" s="112"/>
      <c r="D15" s="115"/>
      <c r="E15" s="115"/>
      <c r="F15" s="121"/>
    </row>
    <row r="16" spans="1:6" ht="3" customHeight="1">
      <c r="A16" s="118"/>
      <c r="B16" s="112"/>
      <c r="C16" s="112"/>
      <c r="D16" s="115"/>
      <c r="E16" s="115"/>
      <c r="F16" s="121"/>
    </row>
    <row r="17" spans="1:6" ht="23.45" customHeight="1">
      <c r="A17" s="119"/>
      <c r="B17" s="113"/>
      <c r="C17" s="113"/>
      <c r="D17" s="116"/>
      <c r="E17" s="116"/>
      <c r="F17" s="122"/>
    </row>
    <row r="18" spans="1:6" ht="12.6" customHeight="1">
      <c r="A18" s="55">
        <v>1</v>
      </c>
      <c r="B18" s="56">
        <v>2</v>
      </c>
      <c r="C18" s="57">
        <v>3</v>
      </c>
      <c r="D18" s="58" t="s">
        <v>27</v>
      </c>
      <c r="E18" s="59" t="s">
        <v>28</v>
      </c>
      <c r="F18" s="60" t="s">
        <v>29</v>
      </c>
    </row>
    <row r="19" spans="1:6" ht="15">
      <c r="A19" s="61" t="s">
        <v>30</v>
      </c>
      <c r="B19" s="62" t="s">
        <v>31</v>
      </c>
      <c r="C19" s="63" t="s">
        <v>32</v>
      </c>
      <c r="D19" s="64">
        <v>3161188.67</v>
      </c>
      <c r="E19" s="65">
        <v>2437914.2599999998</v>
      </c>
      <c r="F19" s="64">
        <f>IF(OR(D19="-",IF(E19="-",0,E19)&gt;=IF(D19="-",0,D19)),"-",IF(D19="-",0,D19)-IF(E19="-",0,E19))</f>
        <v>723274.41000000015</v>
      </c>
    </row>
    <row r="20" spans="1:6" ht="15">
      <c r="A20" s="66" t="s">
        <v>33</v>
      </c>
      <c r="B20" s="67"/>
      <c r="C20" s="68"/>
      <c r="D20" s="69"/>
      <c r="E20" s="69"/>
      <c r="F20" s="70"/>
    </row>
    <row r="21" spans="1:6" ht="30">
      <c r="A21" s="71" t="s">
        <v>34</v>
      </c>
      <c r="B21" s="72" t="s">
        <v>31</v>
      </c>
      <c r="C21" s="73" t="s">
        <v>35</v>
      </c>
      <c r="D21" s="74">
        <v>823791</v>
      </c>
      <c r="E21" s="74">
        <v>711767.27</v>
      </c>
      <c r="F21" s="75">
        <f t="shared" ref="F21:F52" si="0">IF(OR(D21="-",IF(E21="-",0,E21)&gt;=IF(D21="-",0,D21)),"-",IF(D21="-",0,D21)-IF(E21="-",0,E21))</f>
        <v>112023.72999999998</v>
      </c>
    </row>
    <row r="22" spans="1:6" ht="15">
      <c r="A22" s="71" t="s">
        <v>36</v>
      </c>
      <c r="B22" s="72" t="s">
        <v>31</v>
      </c>
      <c r="C22" s="73" t="s">
        <v>37</v>
      </c>
      <c r="D22" s="74">
        <v>21257</v>
      </c>
      <c r="E22" s="74">
        <v>19603.48</v>
      </c>
      <c r="F22" s="75">
        <f t="shared" si="0"/>
        <v>1653.5200000000004</v>
      </c>
    </row>
    <row r="23" spans="1:6" ht="15">
      <c r="A23" s="71" t="s">
        <v>38</v>
      </c>
      <c r="B23" s="72" t="s">
        <v>31</v>
      </c>
      <c r="C23" s="73" t="s">
        <v>39</v>
      </c>
      <c r="D23" s="74">
        <v>21257</v>
      </c>
      <c r="E23" s="74">
        <v>19603.48</v>
      </c>
      <c r="F23" s="75">
        <f t="shared" si="0"/>
        <v>1653.5200000000004</v>
      </c>
    </row>
    <row r="24" spans="1:6" ht="120">
      <c r="A24" s="76" t="s">
        <v>40</v>
      </c>
      <c r="B24" s="72" t="s">
        <v>31</v>
      </c>
      <c r="C24" s="73" t="s">
        <v>41</v>
      </c>
      <c r="D24" s="74">
        <v>21257</v>
      </c>
      <c r="E24" s="74">
        <v>19603.48</v>
      </c>
      <c r="F24" s="75">
        <f t="shared" si="0"/>
        <v>1653.5200000000004</v>
      </c>
    </row>
    <row r="25" spans="1:6" ht="165">
      <c r="A25" s="76" t="s">
        <v>42</v>
      </c>
      <c r="B25" s="72" t="s">
        <v>31</v>
      </c>
      <c r="C25" s="73" t="s">
        <v>43</v>
      </c>
      <c r="D25" s="74">
        <v>21257</v>
      </c>
      <c r="E25" s="74">
        <v>19599.32</v>
      </c>
      <c r="F25" s="75">
        <f t="shared" si="0"/>
        <v>1657.6800000000003</v>
      </c>
    </row>
    <row r="26" spans="1:6" ht="180">
      <c r="A26" s="76" t="s">
        <v>44</v>
      </c>
      <c r="B26" s="72" t="s">
        <v>31</v>
      </c>
      <c r="C26" s="73" t="s">
        <v>45</v>
      </c>
      <c r="D26" s="74" t="s">
        <v>46</v>
      </c>
      <c r="E26" s="74">
        <v>4.16</v>
      </c>
      <c r="F26" s="75" t="str">
        <f t="shared" si="0"/>
        <v>-</v>
      </c>
    </row>
    <row r="27" spans="1:6" ht="60">
      <c r="A27" s="71" t="s">
        <v>47</v>
      </c>
      <c r="B27" s="72" t="s">
        <v>31</v>
      </c>
      <c r="C27" s="73" t="s">
        <v>48</v>
      </c>
      <c r="D27" s="74">
        <v>344590</v>
      </c>
      <c r="E27" s="74">
        <v>282620.13</v>
      </c>
      <c r="F27" s="75">
        <f t="shared" si="0"/>
        <v>61969.869999999995</v>
      </c>
    </row>
    <row r="28" spans="1:6" ht="45">
      <c r="A28" s="71" t="s">
        <v>49</v>
      </c>
      <c r="B28" s="72" t="s">
        <v>31</v>
      </c>
      <c r="C28" s="73" t="s">
        <v>50</v>
      </c>
      <c r="D28" s="74">
        <v>344590</v>
      </c>
      <c r="E28" s="74">
        <v>282620.13</v>
      </c>
      <c r="F28" s="75">
        <f t="shared" si="0"/>
        <v>61969.869999999995</v>
      </c>
    </row>
    <row r="29" spans="1:6" ht="120">
      <c r="A29" s="71" t="s">
        <v>51</v>
      </c>
      <c r="B29" s="72" t="s">
        <v>31</v>
      </c>
      <c r="C29" s="73" t="s">
        <v>52</v>
      </c>
      <c r="D29" s="74">
        <v>160810</v>
      </c>
      <c r="E29" s="74">
        <v>130198.83</v>
      </c>
      <c r="F29" s="75">
        <f t="shared" si="0"/>
        <v>30611.17</v>
      </c>
    </row>
    <row r="30" spans="1:6" ht="180">
      <c r="A30" s="76" t="s">
        <v>53</v>
      </c>
      <c r="B30" s="72" t="s">
        <v>31</v>
      </c>
      <c r="C30" s="73" t="s">
        <v>54</v>
      </c>
      <c r="D30" s="74">
        <v>160810</v>
      </c>
      <c r="E30" s="74">
        <v>130198.83</v>
      </c>
      <c r="F30" s="75">
        <f t="shared" si="0"/>
        <v>30611.17</v>
      </c>
    </row>
    <row r="31" spans="1:6" ht="150">
      <c r="A31" s="76" t="s">
        <v>55</v>
      </c>
      <c r="B31" s="72" t="s">
        <v>31</v>
      </c>
      <c r="C31" s="73" t="s">
        <v>56</v>
      </c>
      <c r="D31" s="74">
        <v>975</v>
      </c>
      <c r="E31" s="74">
        <v>934.06</v>
      </c>
      <c r="F31" s="75">
        <f t="shared" si="0"/>
        <v>40.940000000000055</v>
      </c>
    </row>
    <row r="32" spans="1:6" ht="210">
      <c r="A32" s="76" t="s">
        <v>57</v>
      </c>
      <c r="B32" s="72" t="s">
        <v>31</v>
      </c>
      <c r="C32" s="73" t="s">
        <v>58</v>
      </c>
      <c r="D32" s="74">
        <v>975</v>
      </c>
      <c r="E32" s="74">
        <v>934.06</v>
      </c>
      <c r="F32" s="75">
        <f t="shared" si="0"/>
        <v>40.940000000000055</v>
      </c>
    </row>
    <row r="33" spans="1:6" ht="120">
      <c r="A33" s="71" t="s">
        <v>59</v>
      </c>
      <c r="B33" s="72" t="s">
        <v>31</v>
      </c>
      <c r="C33" s="73" t="s">
        <v>60</v>
      </c>
      <c r="D33" s="74">
        <v>206251</v>
      </c>
      <c r="E33" s="74">
        <v>174938.68</v>
      </c>
      <c r="F33" s="75">
        <f t="shared" si="0"/>
        <v>31312.320000000007</v>
      </c>
    </row>
    <row r="34" spans="1:6" ht="180">
      <c r="A34" s="76" t="s">
        <v>61</v>
      </c>
      <c r="B34" s="72" t="s">
        <v>31</v>
      </c>
      <c r="C34" s="73" t="s">
        <v>62</v>
      </c>
      <c r="D34" s="74">
        <v>206251</v>
      </c>
      <c r="E34" s="74">
        <v>174938.68</v>
      </c>
      <c r="F34" s="75">
        <f t="shared" si="0"/>
        <v>31312.320000000007</v>
      </c>
    </row>
    <row r="35" spans="1:6" ht="120">
      <c r="A35" s="71" t="s">
        <v>63</v>
      </c>
      <c r="B35" s="72" t="s">
        <v>31</v>
      </c>
      <c r="C35" s="73" t="s">
        <v>64</v>
      </c>
      <c r="D35" s="74">
        <v>-23446</v>
      </c>
      <c r="E35" s="74">
        <v>-23451.439999999999</v>
      </c>
      <c r="F35" s="75">
        <f t="shared" si="0"/>
        <v>5.4399999999986903</v>
      </c>
    </row>
    <row r="36" spans="1:6" ht="180">
      <c r="A36" s="76" t="s">
        <v>65</v>
      </c>
      <c r="B36" s="72" t="s">
        <v>31</v>
      </c>
      <c r="C36" s="73" t="s">
        <v>66</v>
      </c>
      <c r="D36" s="74">
        <v>-23446</v>
      </c>
      <c r="E36" s="74">
        <v>-23451.439999999999</v>
      </c>
      <c r="F36" s="75">
        <f t="shared" si="0"/>
        <v>5.4399999999986903</v>
      </c>
    </row>
    <row r="37" spans="1:6" ht="15">
      <c r="A37" s="71" t="s">
        <v>67</v>
      </c>
      <c r="B37" s="72" t="s">
        <v>31</v>
      </c>
      <c r="C37" s="73" t="s">
        <v>68</v>
      </c>
      <c r="D37" s="74">
        <v>416185</v>
      </c>
      <c r="E37" s="74">
        <v>400021.66</v>
      </c>
      <c r="F37" s="75">
        <f t="shared" si="0"/>
        <v>16163.340000000026</v>
      </c>
    </row>
    <row r="38" spans="1:6" ht="15">
      <c r="A38" s="71" t="s">
        <v>69</v>
      </c>
      <c r="B38" s="72" t="s">
        <v>31</v>
      </c>
      <c r="C38" s="73" t="s">
        <v>70</v>
      </c>
      <c r="D38" s="74">
        <v>53725</v>
      </c>
      <c r="E38" s="74">
        <v>20150.48</v>
      </c>
      <c r="F38" s="75">
        <f t="shared" si="0"/>
        <v>33574.520000000004</v>
      </c>
    </row>
    <row r="39" spans="1:6" ht="75">
      <c r="A39" s="71" t="s">
        <v>71</v>
      </c>
      <c r="B39" s="72" t="s">
        <v>31</v>
      </c>
      <c r="C39" s="73" t="s">
        <v>72</v>
      </c>
      <c r="D39" s="74">
        <v>53725</v>
      </c>
      <c r="E39" s="74">
        <v>20150.48</v>
      </c>
      <c r="F39" s="75">
        <f t="shared" si="0"/>
        <v>33574.520000000004</v>
      </c>
    </row>
    <row r="40" spans="1:6" ht="120">
      <c r="A40" s="71" t="s">
        <v>73</v>
      </c>
      <c r="B40" s="72" t="s">
        <v>31</v>
      </c>
      <c r="C40" s="73" t="s">
        <v>74</v>
      </c>
      <c r="D40" s="74">
        <v>53725</v>
      </c>
      <c r="E40" s="74">
        <v>20015.12</v>
      </c>
      <c r="F40" s="75">
        <f t="shared" si="0"/>
        <v>33709.880000000005</v>
      </c>
    </row>
    <row r="41" spans="1:6" ht="90">
      <c r="A41" s="71" t="s">
        <v>75</v>
      </c>
      <c r="B41" s="72" t="s">
        <v>31</v>
      </c>
      <c r="C41" s="73" t="s">
        <v>76</v>
      </c>
      <c r="D41" s="74" t="s">
        <v>46</v>
      </c>
      <c r="E41" s="74">
        <v>135.36000000000001</v>
      </c>
      <c r="F41" s="75" t="str">
        <f t="shared" si="0"/>
        <v>-</v>
      </c>
    </row>
    <row r="42" spans="1:6" ht="15">
      <c r="A42" s="71" t="s">
        <v>77</v>
      </c>
      <c r="B42" s="72" t="s">
        <v>31</v>
      </c>
      <c r="C42" s="73" t="s">
        <v>78</v>
      </c>
      <c r="D42" s="74">
        <v>362460</v>
      </c>
      <c r="E42" s="74">
        <v>379871.18</v>
      </c>
      <c r="F42" s="75" t="str">
        <f t="shared" si="0"/>
        <v>-</v>
      </c>
    </row>
    <row r="43" spans="1:6" ht="15">
      <c r="A43" s="71" t="s">
        <v>79</v>
      </c>
      <c r="B43" s="72" t="s">
        <v>31</v>
      </c>
      <c r="C43" s="73" t="s">
        <v>80</v>
      </c>
      <c r="D43" s="74">
        <v>339819</v>
      </c>
      <c r="E43" s="74">
        <v>356894.25</v>
      </c>
      <c r="F43" s="75" t="str">
        <f t="shared" si="0"/>
        <v>-</v>
      </c>
    </row>
    <row r="44" spans="1:6" ht="60">
      <c r="A44" s="71" t="s">
        <v>81</v>
      </c>
      <c r="B44" s="72" t="s">
        <v>31</v>
      </c>
      <c r="C44" s="73" t="s">
        <v>82</v>
      </c>
      <c r="D44" s="74">
        <v>339819</v>
      </c>
      <c r="E44" s="74">
        <v>356894.25</v>
      </c>
      <c r="F44" s="75" t="str">
        <f t="shared" si="0"/>
        <v>-</v>
      </c>
    </row>
    <row r="45" spans="1:6" ht="105">
      <c r="A45" s="71" t="s">
        <v>83</v>
      </c>
      <c r="B45" s="72" t="s">
        <v>31</v>
      </c>
      <c r="C45" s="73" t="s">
        <v>84</v>
      </c>
      <c r="D45" s="74">
        <v>339819</v>
      </c>
      <c r="E45" s="74">
        <v>339819.15</v>
      </c>
      <c r="F45" s="75" t="str">
        <f t="shared" si="0"/>
        <v>-</v>
      </c>
    </row>
    <row r="46" spans="1:6" ht="75">
      <c r="A46" s="71" t="s">
        <v>85</v>
      </c>
      <c r="B46" s="72" t="s">
        <v>31</v>
      </c>
      <c r="C46" s="73" t="s">
        <v>86</v>
      </c>
      <c r="D46" s="74" t="s">
        <v>46</v>
      </c>
      <c r="E46" s="74">
        <v>17075.099999999999</v>
      </c>
      <c r="F46" s="75" t="str">
        <f t="shared" si="0"/>
        <v>-</v>
      </c>
    </row>
    <row r="47" spans="1:6" ht="15">
      <c r="A47" s="71" t="s">
        <v>87</v>
      </c>
      <c r="B47" s="72" t="s">
        <v>31</v>
      </c>
      <c r="C47" s="73" t="s">
        <v>88</v>
      </c>
      <c r="D47" s="74">
        <v>22641</v>
      </c>
      <c r="E47" s="74">
        <v>22976.93</v>
      </c>
      <c r="F47" s="75" t="str">
        <f t="shared" si="0"/>
        <v>-</v>
      </c>
    </row>
    <row r="48" spans="1:6" ht="60">
      <c r="A48" s="71" t="s">
        <v>89</v>
      </c>
      <c r="B48" s="72" t="s">
        <v>31</v>
      </c>
      <c r="C48" s="73" t="s">
        <v>90</v>
      </c>
      <c r="D48" s="74">
        <v>22641</v>
      </c>
      <c r="E48" s="74">
        <v>22976.93</v>
      </c>
      <c r="F48" s="75" t="str">
        <f t="shared" si="0"/>
        <v>-</v>
      </c>
    </row>
    <row r="49" spans="1:6" ht="105">
      <c r="A49" s="71" t="s">
        <v>91</v>
      </c>
      <c r="B49" s="72" t="s">
        <v>31</v>
      </c>
      <c r="C49" s="73" t="s">
        <v>92</v>
      </c>
      <c r="D49" s="74">
        <v>22641</v>
      </c>
      <c r="E49" s="74">
        <v>22641.83</v>
      </c>
      <c r="F49" s="75" t="str">
        <f t="shared" si="0"/>
        <v>-</v>
      </c>
    </row>
    <row r="50" spans="1:6" ht="75">
      <c r="A50" s="71" t="s">
        <v>93</v>
      </c>
      <c r="B50" s="72" t="s">
        <v>31</v>
      </c>
      <c r="C50" s="73" t="s">
        <v>94</v>
      </c>
      <c r="D50" s="74" t="s">
        <v>46</v>
      </c>
      <c r="E50" s="74">
        <v>335.1</v>
      </c>
      <c r="F50" s="75" t="str">
        <f t="shared" si="0"/>
        <v>-</v>
      </c>
    </row>
    <row r="51" spans="1:6" ht="15">
      <c r="A51" s="71" t="s">
        <v>95</v>
      </c>
      <c r="B51" s="72" t="s">
        <v>31</v>
      </c>
      <c r="C51" s="73" t="s">
        <v>96</v>
      </c>
      <c r="D51" s="74">
        <v>1450</v>
      </c>
      <c r="E51" s="74">
        <v>1450</v>
      </c>
      <c r="F51" s="75" t="str">
        <f t="shared" si="0"/>
        <v>-</v>
      </c>
    </row>
    <row r="52" spans="1:6" ht="75">
      <c r="A52" s="71" t="s">
        <v>97</v>
      </c>
      <c r="B52" s="72" t="s">
        <v>31</v>
      </c>
      <c r="C52" s="73" t="s">
        <v>98</v>
      </c>
      <c r="D52" s="74">
        <v>1450</v>
      </c>
      <c r="E52" s="74">
        <v>1450</v>
      </c>
      <c r="F52" s="75" t="str">
        <f t="shared" si="0"/>
        <v>-</v>
      </c>
    </row>
    <row r="53" spans="1:6" ht="120">
      <c r="A53" s="71" t="s">
        <v>99</v>
      </c>
      <c r="B53" s="72" t="s">
        <v>31</v>
      </c>
      <c r="C53" s="73" t="s">
        <v>100</v>
      </c>
      <c r="D53" s="74">
        <v>1450</v>
      </c>
      <c r="E53" s="74">
        <v>1450</v>
      </c>
      <c r="F53" s="75" t="str">
        <f t="shared" ref="F53:F84" si="1">IF(OR(D53="-",IF(E53="-",0,E53)&gt;=IF(D53="-",0,D53)),"-",IF(D53="-",0,D53)-IF(E53="-",0,E53))</f>
        <v>-</v>
      </c>
    </row>
    <row r="54" spans="1:6" ht="165">
      <c r="A54" s="76" t="s">
        <v>101</v>
      </c>
      <c r="B54" s="72" t="s">
        <v>31</v>
      </c>
      <c r="C54" s="73" t="s">
        <v>102</v>
      </c>
      <c r="D54" s="74">
        <v>1450</v>
      </c>
      <c r="E54" s="74">
        <v>1450</v>
      </c>
      <c r="F54" s="75" t="str">
        <f t="shared" si="1"/>
        <v>-</v>
      </c>
    </row>
    <row r="55" spans="1:6" ht="75">
      <c r="A55" s="71" t="s">
        <v>103</v>
      </c>
      <c r="B55" s="72" t="s">
        <v>31</v>
      </c>
      <c r="C55" s="73" t="s">
        <v>104</v>
      </c>
      <c r="D55" s="74">
        <v>22944</v>
      </c>
      <c r="E55" s="74">
        <v>8072</v>
      </c>
      <c r="F55" s="75">
        <f t="shared" si="1"/>
        <v>14872</v>
      </c>
    </row>
    <row r="56" spans="1:6" ht="135">
      <c r="A56" s="76" t="s">
        <v>105</v>
      </c>
      <c r="B56" s="72" t="s">
        <v>31</v>
      </c>
      <c r="C56" s="73" t="s">
        <v>106</v>
      </c>
      <c r="D56" s="74">
        <v>20000</v>
      </c>
      <c r="E56" s="74">
        <v>8072</v>
      </c>
      <c r="F56" s="75">
        <f t="shared" si="1"/>
        <v>11928</v>
      </c>
    </row>
    <row r="57" spans="1:6" ht="120">
      <c r="A57" s="76" t="s">
        <v>107</v>
      </c>
      <c r="B57" s="72" t="s">
        <v>31</v>
      </c>
      <c r="C57" s="73" t="s">
        <v>108</v>
      </c>
      <c r="D57" s="74">
        <v>20000</v>
      </c>
      <c r="E57" s="74">
        <v>8072</v>
      </c>
      <c r="F57" s="75">
        <f t="shared" si="1"/>
        <v>11928</v>
      </c>
    </row>
    <row r="58" spans="1:6" ht="120">
      <c r="A58" s="71" t="s">
        <v>109</v>
      </c>
      <c r="B58" s="72" t="s">
        <v>31</v>
      </c>
      <c r="C58" s="73" t="s">
        <v>110</v>
      </c>
      <c r="D58" s="74">
        <v>20000</v>
      </c>
      <c r="E58" s="74">
        <v>8072</v>
      </c>
      <c r="F58" s="75">
        <f t="shared" si="1"/>
        <v>11928</v>
      </c>
    </row>
    <row r="59" spans="1:6" ht="135">
      <c r="A59" s="76" t="s">
        <v>111</v>
      </c>
      <c r="B59" s="72" t="s">
        <v>31</v>
      </c>
      <c r="C59" s="73" t="s">
        <v>112</v>
      </c>
      <c r="D59" s="74">
        <v>2944</v>
      </c>
      <c r="E59" s="74" t="s">
        <v>46</v>
      </c>
      <c r="F59" s="75">
        <f t="shared" si="1"/>
        <v>2944</v>
      </c>
    </row>
    <row r="60" spans="1:6" ht="135">
      <c r="A60" s="76" t="s">
        <v>113</v>
      </c>
      <c r="B60" s="72" t="s">
        <v>31</v>
      </c>
      <c r="C60" s="73" t="s">
        <v>114</v>
      </c>
      <c r="D60" s="74">
        <v>2944</v>
      </c>
      <c r="E60" s="74" t="s">
        <v>46</v>
      </c>
      <c r="F60" s="75">
        <f t="shared" si="1"/>
        <v>2944</v>
      </c>
    </row>
    <row r="61" spans="1:6" ht="120">
      <c r="A61" s="71" t="s">
        <v>115</v>
      </c>
      <c r="B61" s="72" t="s">
        <v>31</v>
      </c>
      <c r="C61" s="73" t="s">
        <v>116</v>
      </c>
      <c r="D61" s="74">
        <v>2944</v>
      </c>
      <c r="E61" s="74" t="s">
        <v>46</v>
      </c>
      <c r="F61" s="75">
        <f t="shared" si="1"/>
        <v>2944</v>
      </c>
    </row>
    <row r="62" spans="1:6" ht="45">
      <c r="A62" s="71" t="s">
        <v>117</v>
      </c>
      <c r="B62" s="72" t="s">
        <v>31</v>
      </c>
      <c r="C62" s="73" t="s">
        <v>118</v>
      </c>
      <c r="D62" s="74">
        <v>17365</v>
      </c>
      <c r="E62" s="74" t="s">
        <v>46</v>
      </c>
      <c r="F62" s="75">
        <f t="shared" si="1"/>
        <v>17365</v>
      </c>
    </row>
    <row r="63" spans="1:6" ht="60">
      <c r="A63" s="71" t="s">
        <v>119</v>
      </c>
      <c r="B63" s="72" t="s">
        <v>31</v>
      </c>
      <c r="C63" s="73" t="s">
        <v>120</v>
      </c>
      <c r="D63" s="74">
        <v>17365</v>
      </c>
      <c r="E63" s="74" t="s">
        <v>46</v>
      </c>
      <c r="F63" s="75">
        <f t="shared" si="1"/>
        <v>17365</v>
      </c>
    </row>
    <row r="64" spans="1:6" ht="90">
      <c r="A64" s="71" t="s">
        <v>121</v>
      </c>
      <c r="B64" s="72" t="s">
        <v>31</v>
      </c>
      <c r="C64" s="73" t="s">
        <v>122</v>
      </c>
      <c r="D64" s="74">
        <v>17365</v>
      </c>
      <c r="E64" s="74" t="s">
        <v>46</v>
      </c>
      <c r="F64" s="75">
        <f t="shared" si="1"/>
        <v>17365</v>
      </c>
    </row>
    <row r="65" spans="1:6" ht="90">
      <c r="A65" s="71" t="s">
        <v>123</v>
      </c>
      <c r="B65" s="72" t="s">
        <v>31</v>
      </c>
      <c r="C65" s="73" t="s">
        <v>124</v>
      </c>
      <c r="D65" s="74">
        <v>17365</v>
      </c>
      <c r="E65" s="74" t="s">
        <v>46</v>
      </c>
      <c r="F65" s="75">
        <f t="shared" si="1"/>
        <v>17365</v>
      </c>
    </row>
    <row r="66" spans="1:6" ht="15">
      <c r="A66" s="71" t="s">
        <v>125</v>
      </c>
      <c r="B66" s="72" t="s">
        <v>31</v>
      </c>
      <c r="C66" s="73" t="s">
        <v>126</v>
      </c>
      <c r="D66" s="74">
        <v>2337397.67</v>
      </c>
      <c r="E66" s="74">
        <v>1726146.99</v>
      </c>
      <c r="F66" s="75">
        <f t="shared" si="1"/>
        <v>611250.67999999993</v>
      </c>
    </row>
    <row r="67" spans="1:6" ht="60">
      <c r="A67" s="71" t="s">
        <v>127</v>
      </c>
      <c r="B67" s="72" t="s">
        <v>31</v>
      </c>
      <c r="C67" s="73" t="s">
        <v>128</v>
      </c>
      <c r="D67" s="74">
        <v>2337397.67</v>
      </c>
      <c r="E67" s="74">
        <v>1726146.99</v>
      </c>
      <c r="F67" s="75">
        <f t="shared" si="1"/>
        <v>611250.67999999993</v>
      </c>
    </row>
    <row r="68" spans="1:6" ht="30">
      <c r="A68" s="71" t="s">
        <v>129</v>
      </c>
      <c r="B68" s="72" t="s">
        <v>31</v>
      </c>
      <c r="C68" s="73" t="s">
        <v>130</v>
      </c>
      <c r="D68" s="74">
        <v>1730191</v>
      </c>
      <c r="E68" s="74">
        <v>1313063</v>
      </c>
      <c r="F68" s="75">
        <f t="shared" si="1"/>
        <v>417128</v>
      </c>
    </row>
    <row r="69" spans="1:6" ht="30">
      <c r="A69" s="71" t="s">
        <v>131</v>
      </c>
      <c r="B69" s="72" t="s">
        <v>31</v>
      </c>
      <c r="C69" s="73" t="s">
        <v>132</v>
      </c>
      <c r="D69" s="74">
        <v>92491</v>
      </c>
      <c r="E69" s="74">
        <v>84788</v>
      </c>
      <c r="F69" s="75">
        <f t="shared" si="1"/>
        <v>7703</v>
      </c>
    </row>
    <row r="70" spans="1:6" ht="60">
      <c r="A70" s="71" t="s">
        <v>133</v>
      </c>
      <c r="B70" s="72" t="s">
        <v>31</v>
      </c>
      <c r="C70" s="73" t="s">
        <v>134</v>
      </c>
      <c r="D70" s="74">
        <v>92491</v>
      </c>
      <c r="E70" s="74">
        <v>84788</v>
      </c>
      <c r="F70" s="75">
        <f t="shared" si="1"/>
        <v>7703</v>
      </c>
    </row>
    <row r="71" spans="1:6" ht="60">
      <c r="A71" s="71" t="s">
        <v>135</v>
      </c>
      <c r="B71" s="72" t="s">
        <v>31</v>
      </c>
      <c r="C71" s="73" t="s">
        <v>136</v>
      </c>
      <c r="D71" s="74">
        <v>1637700</v>
      </c>
      <c r="E71" s="74">
        <v>1228275</v>
      </c>
      <c r="F71" s="75">
        <f t="shared" si="1"/>
        <v>409425</v>
      </c>
    </row>
    <row r="72" spans="1:6" ht="60">
      <c r="A72" s="71" t="s">
        <v>137</v>
      </c>
      <c r="B72" s="72" t="s">
        <v>31</v>
      </c>
      <c r="C72" s="73" t="s">
        <v>138</v>
      </c>
      <c r="D72" s="74">
        <v>1637700</v>
      </c>
      <c r="E72" s="74">
        <v>1228275</v>
      </c>
      <c r="F72" s="75">
        <f t="shared" si="1"/>
        <v>409425</v>
      </c>
    </row>
    <row r="73" spans="1:6" ht="45">
      <c r="A73" s="71" t="s">
        <v>139</v>
      </c>
      <c r="B73" s="72" t="s">
        <v>31</v>
      </c>
      <c r="C73" s="73" t="s">
        <v>140</v>
      </c>
      <c r="D73" s="74">
        <v>343606.67</v>
      </c>
      <c r="E73" s="74">
        <v>343606.67</v>
      </c>
      <c r="F73" s="75" t="str">
        <f t="shared" si="1"/>
        <v>-</v>
      </c>
    </row>
    <row r="74" spans="1:6" ht="45">
      <c r="A74" s="71" t="s">
        <v>141</v>
      </c>
      <c r="B74" s="72" t="s">
        <v>31</v>
      </c>
      <c r="C74" s="73" t="s">
        <v>142</v>
      </c>
      <c r="D74" s="74">
        <v>343606.67</v>
      </c>
      <c r="E74" s="74">
        <v>343606.67</v>
      </c>
      <c r="F74" s="75" t="str">
        <f t="shared" si="1"/>
        <v>-</v>
      </c>
    </row>
    <row r="75" spans="1:6" ht="60">
      <c r="A75" s="71" t="s">
        <v>143</v>
      </c>
      <c r="B75" s="72" t="s">
        <v>31</v>
      </c>
      <c r="C75" s="73" t="s">
        <v>144</v>
      </c>
      <c r="D75" s="74">
        <v>343606.67</v>
      </c>
      <c r="E75" s="74">
        <v>343606.67</v>
      </c>
      <c r="F75" s="75" t="str">
        <f t="shared" si="1"/>
        <v>-</v>
      </c>
    </row>
    <row r="76" spans="1:6" ht="120">
      <c r="A76" s="71" t="s">
        <v>145</v>
      </c>
      <c r="B76" s="72" t="s">
        <v>31</v>
      </c>
      <c r="C76" s="73" t="s">
        <v>146</v>
      </c>
      <c r="D76" s="74">
        <v>27488.53</v>
      </c>
      <c r="E76" s="74">
        <v>27488.53</v>
      </c>
      <c r="F76" s="75" t="str">
        <f t="shared" si="1"/>
        <v>-</v>
      </c>
    </row>
    <row r="77" spans="1:6" ht="90">
      <c r="A77" s="71" t="s">
        <v>147</v>
      </c>
      <c r="B77" s="72" t="s">
        <v>31</v>
      </c>
      <c r="C77" s="73" t="s">
        <v>148</v>
      </c>
      <c r="D77" s="74">
        <v>316118.14</v>
      </c>
      <c r="E77" s="74">
        <v>316118.14</v>
      </c>
      <c r="F77" s="75" t="str">
        <f t="shared" si="1"/>
        <v>-</v>
      </c>
    </row>
    <row r="78" spans="1:6" ht="30">
      <c r="A78" s="71" t="s">
        <v>149</v>
      </c>
      <c r="B78" s="72" t="s">
        <v>31</v>
      </c>
      <c r="C78" s="73" t="s">
        <v>150</v>
      </c>
      <c r="D78" s="74">
        <v>88700</v>
      </c>
      <c r="E78" s="74">
        <v>68977.320000000007</v>
      </c>
      <c r="F78" s="75">
        <f t="shared" si="1"/>
        <v>19722.679999999993</v>
      </c>
    </row>
    <row r="79" spans="1:6" ht="60">
      <c r="A79" s="71" t="s">
        <v>151</v>
      </c>
      <c r="B79" s="72" t="s">
        <v>31</v>
      </c>
      <c r="C79" s="73" t="s">
        <v>152</v>
      </c>
      <c r="D79" s="74">
        <v>88700</v>
      </c>
      <c r="E79" s="74">
        <v>68977.320000000007</v>
      </c>
      <c r="F79" s="75">
        <f t="shared" si="1"/>
        <v>19722.679999999993</v>
      </c>
    </row>
    <row r="80" spans="1:6" ht="75">
      <c r="A80" s="71" t="s">
        <v>153</v>
      </c>
      <c r="B80" s="72" t="s">
        <v>31</v>
      </c>
      <c r="C80" s="73" t="s">
        <v>154</v>
      </c>
      <c r="D80" s="74">
        <v>88700</v>
      </c>
      <c r="E80" s="74">
        <v>68977.320000000007</v>
      </c>
      <c r="F80" s="75">
        <f t="shared" si="1"/>
        <v>19722.679999999993</v>
      </c>
    </row>
    <row r="81" spans="1:6" ht="75">
      <c r="A81" s="71" t="s">
        <v>153</v>
      </c>
      <c r="B81" s="72" t="s">
        <v>31</v>
      </c>
      <c r="C81" s="73" t="s">
        <v>155</v>
      </c>
      <c r="D81" s="74">
        <v>88700</v>
      </c>
      <c r="E81" s="74">
        <v>68977.320000000007</v>
      </c>
      <c r="F81" s="75">
        <f t="shared" si="1"/>
        <v>19722.679999999993</v>
      </c>
    </row>
    <row r="82" spans="1:6" ht="15">
      <c r="A82" s="71" t="s">
        <v>156</v>
      </c>
      <c r="B82" s="72" t="s">
        <v>31</v>
      </c>
      <c r="C82" s="73" t="s">
        <v>157</v>
      </c>
      <c r="D82" s="74">
        <v>174900</v>
      </c>
      <c r="E82" s="74">
        <v>500</v>
      </c>
      <c r="F82" s="75">
        <f t="shared" si="1"/>
        <v>174400</v>
      </c>
    </row>
    <row r="83" spans="1:6" ht="105">
      <c r="A83" s="71" t="s">
        <v>158</v>
      </c>
      <c r="B83" s="72" t="s">
        <v>31</v>
      </c>
      <c r="C83" s="73" t="s">
        <v>159</v>
      </c>
      <c r="D83" s="74">
        <v>500</v>
      </c>
      <c r="E83" s="74">
        <v>500</v>
      </c>
      <c r="F83" s="75" t="str">
        <f t="shared" si="1"/>
        <v>-</v>
      </c>
    </row>
    <row r="84" spans="1:6" ht="105">
      <c r="A84" s="71" t="s">
        <v>160</v>
      </c>
      <c r="B84" s="72" t="s">
        <v>31</v>
      </c>
      <c r="C84" s="73" t="s">
        <v>161</v>
      </c>
      <c r="D84" s="74">
        <v>500</v>
      </c>
      <c r="E84" s="74">
        <v>500</v>
      </c>
      <c r="F84" s="75" t="str">
        <f t="shared" si="1"/>
        <v>-</v>
      </c>
    </row>
    <row r="85" spans="1:6" ht="270">
      <c r="A85" s="76" t="s">
        <v>162</v>
      </c>
      <c r="B85" s="72" t="s">
        <v>31</v>
      </c>
      <c r="C85" s="73" t="s">
        <v>163</v>
      </c>
      <c r="D85" s="74">
        <v>500</v>
      </c>
      <c r="E85" s="74">
        <v>500</v>
      </c>
      <c r="F85" s="75" t="str">
        <f t="shared" ref="F85:F88" si="2">IF(OR(D85="-",IF(E85="-",0,E85)&gt;=IF(D85="-",0,D85)),"-",IF(D85="-",0,D85)-IF(E85="-",0,E85))</f>
        <v>-</v>
      </c>
    </row>
    <row r="86" spans="1:6" ht="30">
      <c r="A86" s="71" t="s">
        <v>164</v>
      </c>
      <c r="B86" s="72" t="s">
        <v>31</v>
      </c>
      <c r="C86" s="73" t="s">
        <v>165</v>
      </c>
      <c r="D86" s="74">
        <v>174400</v>
      </c>
      <c r="E86" s="74" t="s">
        <v>46</v>
      </c>
      <c r="F86" s="75">
        <f t="shared" si="2"/>
        <v>174400</v>
      </c>
    </row>
    <row r="87" spans="1:6" ht="45">
      <c r="A87" s="71" t="s">
        <v>166</v>
      </c>
      <c r="B87" s="72" t="s">
        <v>31</v>
      </c>
      <c r="C87" s="73" t="s">
        <v>167</v>
      </c>
      <c r="D87" s="74">
        <v>174400</v>
      </c>
      <c r="E87" s="74" t="s">
        <v>46</v>
      </c>
      <c r="F87" s="75">
        <f t="shared" si="2"/>
        <v>174400</v>
      </c>
    </row>
    <row r="88" spans="1:6" ht="60">
      <c r="A88" s="71" t="s">
        <v>168</v>
      </c>
      <c r="B88" s="72" t="s">
        <v>31</v>
      </c>
      <c r="C88" s="73" t="s">
        <v>169</v>
      </c>
      <c r="D88" s="74">
        <v>174400</v>
      </c>
      <c r="E88" s="74" t="s">
        <v>46</v>
      </c>
      <c r="F88" s="75">
        <f t="shared" si="2"/>
        <v>174400</v>
      </c>
    </row>
    <row r="89" spans="1:6" ht="12.75" customHeight="1">
      <c r="A89" s="77"/>
      <c r="B89" s="78"/>
      <c r="C89" s="78"/>
      <c r="D89" s="79"/>
      <c r="E89" s="79"/>
      <c r="F89" s="79"/>
    </row>
  </sheetData>
  <mergeCells count="12">
    <mergeCell ref="B11:B17"/>
    <mergeCell ref="D11:D17"/>
    <mergeCell ref="C11:C17"/>
    <mergeCell ref="A11:A17"/>
    <mergeCell ref="F11:F17"/>
    <mergeCell ref="E11:E17"/>
    <mergeCell ref="A10:D10"/>
    <mergeCell ref="A1:D1"/>
    <mergeCell ref="A4:D4"/>
    <mergeCell ref="A2:D2"/>
    <mergeCell ref="B6:D6"/>
    <mergeCell ref="B7:D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2:F50"/>
  <sheetViews>
    <sheetView showGridLines="0" workbookViewId="0"/>
  </sheetViews>
  <sheetFormatPr defaultRowHeight="12.75" customHeight="1"/>
  <cols>
    <col min="1" max="1" width="45.7109375" customWidth="1"/>
    <col min="2" max="2" width="4.28515625" customWidth="1"/>
    <col min="3" max="3" width="40.7109375" customWidth="1"/>
    <col min="4" max="4" width="18.85546875" customWidth="1"/>
    <col min="5" max="6" width="18.7109375" customWidth="1"/>
  </cols>
  <sheetData>
    <row r="2" spans="1:6" ht="15" customHeight="1">
      <c r="A2" s="106" t="s">
        <v>170</v>
      </c>
      <c r="B2" s="106"/>
      <c r="C2" s="106"/>
      <c r="D2" s="106"/>
      <c r="E2" s="1"/>
      <c r="F2" s="5" t="s">
        <v>171</v>
      </c>
    </row>
    <row r="3" spans="1:6" ht="13.5" customHeight="1">
      <c r="A3" s="3"/>
      <c r="B3" s="3"/>
      <c r="C3" s="11"/>
      <c r="D3" s="4"/>
      <c r="E3" s="4"/>
      <c r="F3" s="4"/>
    </row>
    <row r="4" spans="1:6" ht="10.15" customHeight="1">
      <c r="A4" s="127" t="s">
        <v>21</v>
      </c>
      <c r="B4" s="130" t="s">
        <v>22</v>
      </c>
      <c r="C4" s="125" t="s">
        <v>172</v>
      </c>
      <c r="D4" s="133" t="s">
        <v>24</v>
      </c>
      <c r="E4" s="136" t="s">
        <v>25</v>
      </c>
      <c r="F4" s="123" t="s">
        <v>26</v>
      </c>
    </row>
    <row r="5" spans="1:6" ht="5.45" customHeight="1">
      <c r="A5" s="128"/>
      <c r="B5" s="131"/>
      <c r="C5" s="126"/>
      <c r="D5" s="134"/>
      <c r="E5" s="137"/>
      <c r="F5" s="124"/>
    </row>
    <row r="6" spans="1:6" ht="9.6" customHeight="1">
      <c r="A6" s="128"/>
      <c r="B6" s="131"/>
      <c r="C6" s="126"/>
      <c r="D6" s="134"/>
      <c r="E6" s="137"/>
      <c r="F6" s="124"/>
    </row>
    <row r="7" spans="1:6" ht="6" customHeight="1">
      <c r="A7" s="128"/>
      <c r="B7" s="131"/>
      <c r="C7" s="126"/>
      <c r="D7" s="134"/>
      <c r="E7" s="137"/>
      <c r="F7" s="124"/>
    </row>
    <row r="8" spans="1:6" ht="6.6" customHeight="1">
      <c r="A8" s="128"/>
      <c r="B8" s="131"/>
      <c r="C8" s="126"/>
      <c r="D8" s="134"/>
      <c r="E8" s="137"/>
      <c r="F8" s="124"/>
    </row>
    <row r="9" spans="1:6" ht="10.9" customHeight="1">
      <c r="A9" s="128"/>
      <c r="B9" s="131"/>
      <c r="C9" s="126"/>
      <c r="D9" s="134"/>
      <c r="E9" s="137"/>
      <c r="F9" s="124"/>
    </row>
    <row r="10" spans="1:6" ht="4.1500000000000004" hidden="1" customHeight="1">
      <c r="A10" s="128"/>
      <c r="B10" s="131"/>
      <c r="C10" s="12"/>
      <c r="D10" s="134"/>
      <c r="E10" s="13"/>
      <c r="F10" s="14"/>
    </row>
    <row r="11" spans="1:6" ht="13.15" hidden="1" customHeight="1">
      <c r="A11" s="129"/>
      <c r="B11" s="132"/>
      <c r="C11" s="15"/>
      <c r="D11" s="135"/>
      <c r="E11" s="16"/>
      <c r="F11" s="17"/>
    </row>
    <row r="12" spans="1:6" ht="13.5" customHeight="1">
      <c r="A12" s="6">
        <v>1</v>
      </c>
      <c r="B12" s="7">
        <v>2</v>
      </c>
      <c r="C12" s="8">
        <v>3</v>
      </c>
      <c r="D12" s="9" t="s">
        <v>27</v>
      </c>
      <c r="E12" s="18" t="s">
        <v>28</v>
      </c>
      <c r="F12" s="10" t="s">
        <v>29</v>
      </c>
    </row>
    <row r="13" spans="1:6">
      <c r="A13" s="19" t="s">
        <v>173</v>
      </c>
      <c r="B13" s="20" t="s">
        <v>174</v>
      </c>
      <c r="C13" s="21" t="s">
        <v>175</v>
      </c>
      <c r="D13" s="22">
        <v>3378988.5</v>
      </c>
      <c r="E13" s="23">
        <v>2528414.23</v>
      </c>
      <c r="F13" s="24">
        <f>IF(OR(D13="-",IF(E13="-",0,E13)&gt;=IF(D13="-",0,D13)),"-",IF(D13="-",0,D13)-IF(E13="-",0,E13))</f>
        <v>850574.27</v>
      </c>
    </row>
    <row r="14" spans="1:6">
      <c r="A14" s="25" t="s">
        <v>33</v>
      </c>
      <c r="B14" s="26"/>
      <c r="C14" s="27"/>
      <c r="D14" s="28"/>
      <c r="E14" s="29"/>
      <c r="F14" s="30"/>
    </row>
    <row r="15" spans="1:6">
      <c r="A15" s="19" t="s">
        <v>176</v>
      </c>
      <c r="B15" s="20" t="s">
        <v>174</v>
      </c>
      <c r="C15" s="21" t="s">
        <v>177</v>
      </c>
      <c r="D15" s="22">
        <v>1081851</v>
      </c>
      <c r="E15" s="23">
        <v>907807</v>
      </c>
      <c r="F15" s="24">
        <f t="shared" ref="F15:F48" si="0">IF(OR(D15="-",IF(E15="-",0,E15)&gt;=IF(D15="-",0,D15)),"-",IF(D15="-",0,D15)-IF(E15="-",0,E15))</f>
        <v>174044</v>
      </c>
    </row>
    <row r="16" spans="1:6">
      <c r="A16" s="19" t="s">
        <v>176</v>
      </c>
      <c r="B16" s="20" t="s">
        <v>174</v>
      </c>
      <c r="C16" s="21" t="s">
        <v>178</v>
      </c>
      <c r="D16" s="22">
        <v>157333</v>
      </c>
      <c r="E16" s="23">
        <v>99575</v>
      </c>
      <c r="F16" s="24">
        <f t="shared" si="0"/>
        <v>57758</v>
      </c>
    </row>
    <row r="17" spans="1:6">
      <c r="A17" s="19" t="s">
        <v>176</v>
      </c>
      <c r="B17" s="20" t="s">
        <v>174</v>
      </c>
      <c r="C17" s="21" t="s">
        <v>179</v>
      </c>
      <c r="D17" s="22">
        <v>374234</v>
      </c>
      <c r="E17" s="23">
        <v>300051</v>
      </c>
      <c r="F17" s="24">
        <f t="shared" si="0"/>
        <v>74183</v>
      </c>
    </row>
    <row r="18" spans="1:6">
      <c r="A18" s="19" t="s">
        <v>180</v>
      </c>
      <c r="B18" s="20" t="s">
        <v>174</v>
      </c>
      <c r="C18" s="21" t="s">
        <v>181</v>
      </c>
      <c r="D18" s="22">
        <v>286574.61</v>
      </c>
      <c r="E18" s="23">
        <v>184304.95</v>
      </c>
      <c r="F18" s="24">
        <f t="shared" si="0"/>
        <v>102269.65999999997</v>
      </c>
    </row>
    <row r="19" spans="1:6">
      <c r="A19" s="19" t="s">
        <v>180</v>
      </c>
      <c r="B19" s="20" t="s">
        <v>174</v>
      </c>
      <c r="C19" s="21" t="s">
        <v>182</v>
      </c>
      <c r="D19" s="22">
        <v>2229</v>
      </c>
      <c r="E19" s="23">
        <v>2229</v>
      </c>
      <c r="F19" s="24" t="str">
        <f t="shared" si="0"/>
        <v>-</v>
      </c>
    </row>
    <row r="20" spans="1:6">
      <c r="A20" s="19" t="s">
        <v>180</v>
      </c>
      <c r="B20" s="20" t="s">
        <v>174</v>
      </c>
      <c r="C20" s="21" t="s">
        <v>183</v>
      </c>
      <c r="D20" s="22">
        <v>3000</v>
      </c>
      <c r="E20" s="23">
        <v>3000</v>
      </c>
      <c r="F20" s="24" t="str">
        <f t="shared" si="0"/>
        <v>-</v>
      </c>
    </row>
    <row r="21" spans="1:6" ht="78.75">
      <c r="A21" s="31" t="s">
        <v>184</v>
      </c>
      <c r="B21" s="20" t="s">
        <v>174</v>
      </c>
      <c r="C21" s="21" t="s">
        <v>185</v>
      </c>
      <c r="D21" s="22">
        <v>500</v>
      </c>
      <c r="E21" s="23" t="s">
        <v>46</v>
      </c>
      <c r="F21" s="24">
        <f t="shared" si="0"/>
        <v>500</v>
      </c>
    </row>
    <row r="22" spans="1:6" ht="22.5">
      <c r="A22" s="19" t="s">
        <v>186</v>
      </c>
      <c r="B22" s="20" t="s">
        <v>174</v>
      </c>
      <c r="C22" s="21" t="s">
        <v>187</v>
      </c>
      <c r="D22" s="22">
        <v>14900</v>
      </c>
      <c r="E22" s="23" t="s">
        <v>46</v>
      </c>
      <c r="F22" s="24">
        <f t="shared" si="0"/>
        <v>14900</v>
      </c>
    </row>
    <row r="23" spans="1:6" ht="45">
      <c r="A23" s="19" t="s">
        <v>188</v>
      </c>
      <c r="B23" s="20" t="s">
        <v>174</v>
      </c>
      <c r="C23" s="21" t="s">
        <v>189</v>
      </c>
      <c r="D23" s="22">
        <v>5800</v>
      </c>
      <c r="E23" s="23">
        <v>5800</v>
      </c>
      <c r="F23" s="24" t="str">
        <f t="shared" si="0"/>
        <v>-</v>
      </c>
    </row>
    <row r="24" spans="1:6" ht="33.75">
      <c r="A24" s="19" t="s">
        <v>190</v>
      </c>
      <c r="B24" s="20" t="s">
        <v>174</v>
      </c>
      <c r="C24" s="21" t="s">
        <v>191</v>
      </c>
      <c r="D24" s="22">
        <v>200</v>
      </c>
      <c r="E24" s="23">
        <v>200</v>
      </c>
      <c r="F24" s="24" t="str">
        <f t="shared" si="0"/>
        <v>-</v>
      </c>
    </row>
    <row r="25" spans="1:6" ht="22.5">
      <c r="A25" s="19" t="s">
        <v>192</v>
      </c>
      <c r="B25" s="20" t="s">
        <v>174</v>
      </c>
      <c r="C25" s="21" t="s">
        <v>193</v>
      </c>
      <c r="D25" s="22">
        <v>500</v>
      </c>
      <c r="E25" s="23">
        <v>500</v>
      </c>
      <c r="F25" s="24" t="str">
        <f t="shared" si="0"/>
        <v>-</v>
      </c>
    </row>
    <row r="26" spans="1:6" ht="22.5">
      <c r="A26" s="19" t="s">
        <v>194</v>
      </c>
      <c r="B26" s="20" t="s">
        <v>174</v>
      </c>
      <c r="C26" s="21" t="s">
        <v>195</v>
      </c>
      <c r="D26" s="22">
        <v>1000</v>
      </c>
      <c r="E26" s="23" t="s">
        <v>46</v>
      </c>
      <c r="F26" s="24">
        <f t="shared" si="0"/>
        <v>1000</v>
      </c>
    </row>
    <row r="27" spans="1:6" ht="33.75">
      <c r="A27" s="19" t="s">
        <v>196</v>
      </c>
      <c r="B27" s="20" t="s">
        <v>174</v>
      </c>
      <c r="C27" s="21" t="s">
        <v>197</v>
      </c>
      <c r="D27" s="22">
        <v>66927.78</v>
      </c>
      <c r="E27" s="23">
        <v>52978</v>
      </c>
      <c r="F27" s="24">
        <f t="shared" si="0"/>
        <v>13949.779999999999</v>
      </c>
    </row>
    <row r="28" spans="1:6" ht="33.75">
      <c r="A28" s="19" t="s">
        <v>196</v>
      </c>
      <c r="B28" s="20" t="s">
        <v>174</v>
      </c>
      <c r="C28" s="21" t="s">
        <v>198</v>
      </c>
      <c r="D28" s="22">
        <v>20212.22</v>
      </c>
      <c r="E28" s="23">
        <v>15999.32</v>
      </c>
      <c r="F28" s="24">
        <f t="shared" si="0"/>
        <v>4212.9000000000015</v>
      </c>
    </row>
    <row r="29" spans="1:6" ht="33.75">
      <c r="A29" s="19" t="s">
        <v>196</v>
      </c>
      <c r="B29" s="20" t="s">
        <v>174</v>
      </c>
      <c r="C29" s="21" t="s">
        <v>199</v>
      </c>
      <c r="D29" s="22">
        <v>1560</v>
      </c>
      <c r="E29" s="23" t="s">
        <v>46</v>
      </c>
      <c r="F29" s="24">
        <f t="shared" si="0"/>
        <v>1560</v>
      </c>
    </row>
    <row r="30" spans="1:6" ht="22.5">
      <c r="A30" s="19" t="s">
        <v>200</v>
      </c>
      <c r="B30" s="20" t="s">
        <v>174</v>
      </c>
      <c r="C30" s="21" t="s">
        <v>201</v>
      </c>
      <c r="D30" s="22">
        <v>157690</v>
      </c>
      <c r="E30" s="23">
        <v>144576</v>
      </c>
      <c r="F30" s="24">
        <f t="shared" si="0"/>
        <v>13114</v>
      </c>
    </row>
    <row r="31" spans="1:6" ht="22.5">
      <c r="A31" s="19" t="s">
        <v>200</v>
      </c>
      <c r="B31" s="20" t="s">
        <v>174</v>
      </c>
      <c r="C31" s="21" t="s">
        <v>202</v>
      </c>
      <c r="D31" s="22">
        <v>47622</v>
      </c>
      <c r="E31" s="23">
        <v>43661.95</v>
      </c>
      <c r="F31" s="24">
        <f t="shared" si="0"/>
        <v>3960.0500000000029</v>
      </c>
    </row>
    <row r="32" spans="1:6" ht="22.5">
      <c r="A32" s="19" t="s">
        <v>200</v>
      </c>
      <c r="B32" s="20" t="s">
        <v>174</v>
      </c>
      <c r="C32" s="21" t="s">
        <v>203</v>
      </c>
      <c r="D32" s="22">
        <v>16000</v>
      </c>
      <c r="E32" s="23">
        <v>6000</v>
      </c>
      <c r="F32" s="24">
        <f t="shared" si="0"/>
        <v>10000</v>
      </c>
    </row>
    <row r="33" spans="1:6" ht="45">
      <c r="A33" s="19" t="s">
        <v>204</v>
      </c>
      <c r="B33" s="20" t="s">
        <v>174</v>
      </c>
      <c r="C33" s="21" t="s">
        <v>205</v>
      </c>
      <c r="D33" s="22">
        <v>104590</v>
      </c>
      <c r="E33" s="23">
        <v>7000</v>
      </c>
      <c r="F33" s="24">
        <f t="shared" si="0"/>
        <v>97590</v>
      </c>
    </row>
    <row r="34" spans="1:6" ht="33.75">
      <c r="A34" s="19" t="s">
        <v>206</v>
      </c>
      <c r="B34" s="20" t="s">
        <v>174</v>
      </c>
      <c r="C34" s="21" t="s">
        <v>207</v>
      </c>
      <c r="D34" s="22">
        <v>240000</v>
      </c>
      <c r="E34" s="23">
        <v>240000</v>
      </c>
      <c r="F34" s="24" t="str">
        <f t="shared" si="0"/>
        <v>-</v>
      </c>
    </row>
    <row r="35" spans="1:6" ht="33.75">
      <c r="A35" s="19" t="s">
        <v>208</v>
      </c>
      <c r="B35" s="20" t="s">
        <v>174</v>
      </c>
      <c r="C35" s="21" t="s">
        <v>209</v>
      </c>
      <c r="D35" s="22">
        <v>150000</v>
      </c>
      <c r="E35" s="23">
        <v>40000</v>
      </c>
      <c r="F35" s="24">
        <f t="shared" si="0"/>
        <v>110000</v>
      </c>
    </row>
    <row r="36" spans="1:6" ht="33.75">
      <c r="A36" s="19" t="s">
        <v>210</v>
      </c>
      <c r="B36" s="20" t="s">
        <v>174</v>
      </c>
      <c r="C36" s="21" t="s">
        <v>211</v>
      </c>
      <c r="D36" s="22">
        <v>17400</v>
      </c>
      <c r="E36" s="23">
        <v>5000</v>
      </c>
      <c r="F36" s="24">
        <f t="shared" si="0"/>
        <v>12400</v>
      </c>
    </row>
    <row r="37" spans="1:6" ht="33.75">
      <c r="A37" s="19" t="s">
        <v>210</v>
      </c>
      <c r="B37" s="20" t="s">
        <v>174</v>
      </c>
      <c r="C37" s="21" t="s">
        <v>212</v>
      </c>
      <c r="D37" s="22">
        <v>44730</v>
      </c>
      <c r="E37" s="23">
        <v>44730</v>
      </c>
      <c r="F37" s="24" t="str">
        <f t="shared" si="0"/>
        <v>-</v>
      </c>
    </row>
    <row r="38" spans="1:6" ht="33.75">
      <c r="A38" s="19" t="s">
        <v>213</v>
      </c>
      <c r="B38" s="20" t="s">
        <v>174</v>
      </c>
      <c r="C38" s="21" t="s">
        <v>214</v>
      </c>
      <c r="D38" s="22">
        <v>24600</v>
      </c>
      <c r="E38" s="23">
        <v>10000</v>
      </c>
      <c r="F38" s="24">
        <f t="shared" si="0"/>
        <v>14600</v>
      </c>
    </row>
    <row r="39" spans="1:6" ht="45">
      <c r="A39" s="19" t="s">
        <v>215</v>
      </c>
      <c r="B39" s="20" t="s">
        <v>174</v>
      </c>
      <c r="C39" s="21" t="s">
        <v>216</v>
      </c>
      <c r="D39" s="22">
        <v>4900.13</v>
      </c>
      <c r="E39" s="23" t="s">
        <v>46</v>
      </c>
      <c r="F39" s="24">
        <f t="shared" si="0"/>
        <v>4900.13</v>
      </c>
    </row>
    <row r="40" spans="1:6" ht="22.5">
      <c r="A40" s="19" t="s">
        <v>217</v>
      </c>
      <c r="B40" s="20" t="s">
        <v>174</v>
      </c>
      <c r="C40" s="21" t="s">
        <v>218</v>
      </c>
      <c r="D40" s="22">
        <v>45581</v>
      </c>
      <c r="E40" s="23">
        <v>26702</v>
      </c>
      <c r="F40" s="24">
        <f t="shared" si="0"/>
        <v>18879</v>
      </c>
    </row>
    <row r="41" spans="1:6" ht="22.5">
      <c r="A41" s="19" t="s">
        <v>219</v>
      </c>
      <c r="B41" s="20" t="s">
        <v>174</v>
      </c>
      <c r="C41" s="21" t="s">
        <v>220</v>
      </c>
      <c r="D41" s="22">
        <v>110319.6</v>
      </c>
      <c r="E41" s="23">
        <v>110319.6</v>
      </c>
      <c r="F41" s="24" t="str">
        <f t="shared" si="0"/>
        <v>-</v>
      </c>
    </row>
    <row r="42" spans="1:6" ht="22.5">
      <c r="A42" s="19" t="s">
        <v>221</v>
      </c>
      <c r="B42" s="20" t="s">
        <v>174</v>
      </c>
      <c r="C42" s="21" t="s">
        <v>222</v>
      </c>
      <c r="D42" s="22">
        <v>257833.5</v>
      </c>
      <c r="E42" s="23">
        <v>257830.41</v>
      </c>
      <c r="F42" s="24">
        <f t="shared" si="0"/>
        <v>3.0899999999965075</v>
      </c>
    </row>
    <row r="43" spans="1:6" ht="33.75">
      <c r="A43" s="19" t="s">
        <v>223</v>
      </c>
      <c r="B43" s="20" t="s">
        <v>174</v>
      </c>
      <c r="C43" s="21" t="s">
        <v>224</v>
      </c>
      <c r="D43" s="22">
        <v>4620</v>
      </c>
      <c r="E43" s="23" t="s">
        <v>46</v>
      </c>
      <c r="F43" s="24">
        <f t="shared" si="0"/>
        <v>4620</v>
      </c>
    </row>
    <row r="44" spans="1:6">
      <c r="A44" s="19" t="s">
        <v>225</v>
      </c>
      <c r="B44" s="20" t="s">
        <v>174</v>
      </c>
      <c r="C44" s="21" t="s">
        <v>226</v>
      </c>
      <c r="D44" s="22">
        <v>96873.66</v>
      </c>
      <c r="E44" s="23">
        <v>19750</v>
      </c>
      <c r="F44" s="24">
        <f t="shared" si="0"/>
        <v>77123.66</v>
      </c>
    </row>
    <row r="45" spans="1:6" ht="33.75">
      <c r="A45" s="19" t="s">
        <v>227</v>
      </c>
      <c r="B45" s="20" t="s">
        <v>174</v>
      </c>
      <c r="C45" s="21" t="s">
        <v>228</v>
      </c>
      <c r="D45" s="22">
        <v>9762</v>
      </c>
      <c r="E45" s="23" t="s">
        <v>46</v>
      </c>
      <c r="F45" s="24">
        <f t="shared" si="0"/>
        <v>9762</v>
      </c>
    </row>
    <row r="46" spans="1:6" ht="33.75">
      <c r="A46" s="19" t="s">
        <v>229</v>
      </c>
      <c r="B46" s="20" t="s">
        <v>174</v>
      </c>
      <c r="C46" s="21" t="s">
        <v>230</v>
      </c>
      <c r="D46" s="22">
        <v>17245</v>
      </c>
      <c r="E46" s="23" t="s">
        <v>46</v>
      </c>
      <c r="F46" s="24">
        <f t="shared" si="0"/>
        <v>17245</v>
      </c>
    </row>
    <row r="47" spans="1:6" ht="45">
      <c r="A47" s="19" t="s">
        <v>231</v>
      </c>
      <c r="B47" s="20" t="s">
        <v>174</v>
      </c>
      <c r="C47" s="21" t="s">
        <v>232</v>
      </c>
      <c r="D47" s="22">
        <v>400</v>
      </c>
      <c r="E47" s="23">
        <v>400</v>
      </c>
      <c r="F47" s="24" t="str">
        <f t="shared" si="0"/>
        <v>-</v>
      </c>
    </row>
    <row r="48" spans="1:6">
      <c r="A48" s="19" t="s">
        <v>233</v>
      </c>
      <c r="B48" s="20" t="s">
        <v>174</v>
      </c>
      <c r="C48" s="21" t="s">
        <v>234</v>
      </c>
      <c r="D48" s="22">
        <v>12000</v>
      </c>
      <c r="E48" s="23" t="s">
        <v>46</v>
      </c>
      <c r="F48" s="24">
        <f t="shared" si="0"/>
        <v>12000</v>
      </c>
    </row>
    <row r="49" spans="1:6" ht="9" customHeight="1">
      <c r="A49" s="32"/>
      <c r="B49" s="33"/>
      <c r="C49" s="34"/>
      <c r="D49" s="35"/>
      <c r="E49" s="33"/>
      <c r="F49" s="33"/>
    </row>
    <row r="50" spans="1:6" ht="13.5" customHeight="1">
      <c r="A50" s="36" t="s">
        <v>235</v>
      </c>
      <c r="B50" s="37" t="s">
        <v>236</v>
      </c>
      <c r="C50" s="38" t="s">
        <v>175</v>
      </c>
      <c r="D50" s="39">
        <v>-217799.83</v>
      </c>
      <c r="E50" s="39">
        <v>-90499.97</v>
      </c>
      <c r="F50" s="40" t="s">
        <v>237</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scale="66"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F46"/>
  <sheetViews>
    <sheetView showGridLines="0" tabSelected="1" topLeftCell="A16" workbookViewId="0">
      <selection activeCell="A45" sqref="A45"/>
    </sheetView>
  </sheetViews>
  <sheetFormatPr defaultRowHeight="12.75" customHeight="1"/>
  <cols>
    <col min="1" max="1" width="42.28515625" customWidth="1"/>
    <col min="2" max="2" width="5.5703125" customWidth="1"/>
    <col min="3" max="3" width="40.7109375" customWidth="1"/>
    <col min="4" max="6" width="18.7109375" customWidth="1"/>
  </cols>
  <sheetData>
    <row r="1" spans="1:6" ht="11.1" customHeight="1">
      <c r="A1" s="139" t="s">
        <v>238</v>
      </c>
      <c r="B1" s="139"/>
      <c r="C1" s="139"/>
      <c r="D1" s="139"/>
      <c r="E1" s="139"/>
      <c r="F1" s="139"/>
    </row>
    <row r="2" spans="1:6" ht="13.15" customHeight="1">
      <c r="A2" s="105" t="s">
        <v>239</v>
      </c>
      <c r="B2" s="105"/>
      <c r="C2" s="105"/>
      <c r="D2" s="105"/>
      <c r="E2" s="105"/>
      <c r="F2" s="105"/>
    </row>
    <row r="3" spans="1:6" ht="9" customHeight="1">
      <c r="A3" s="43"/>
      <c r="B3" s="80"/>
      <c r="C3" s="81"/>
      <c r="D3" s="47"/>
      <c r="E3" s="47"/>
      <c r="F3" s="81"/>
    </row>
    <row r="4" spans="1:6" ht="13.9" customHeight="1">
      <c r="A4" s="117" t="s">
        <v>21</v>
      </c>
      <c r="B4" s="111" t="s">
        <v>22</v>
      </c>
      <c r="C4" s="140" t="s">
        <v>240</v>
      </c>
      <c r="D4" s="114" t="s">
        <v>24</v>
      </c>
      <c r="E4" s="114" t="s">
        <v>25</v>
      </c>
      <c r="F4" s="120" t="s">
        <v>26</v>
      </c>
    </row>
    <row r="5" spans="1:6" ht="4.9000000000000004" customHeight="1">
      <c r="A5" s="118"/>
      <c r="B5" s="112"/>
      <c r="C5" s="141"/>
      <c r="D5" s="115"/>
      <c r="E5" s="115"/>
      <c r="F5" s="121"/>
    </row>
    <row r="6" spans="1:6" ht="6" customHeight="1">
      <c r="A6" s="118"/>
      <c r="B6" s="112"/>
      <c r="C6" s="141"/>
      <c r="D6" s="115"/>
      <c r="E6" s="115"/>
      <c r="F6" s="121"/>
    </row>
    <row r="7" spans="1:6" ht="4.9000000000000004" customHeight="1">
      <c r="A7" s="118"/>
      <c r="B7" s="112"/>
      <c r="C7" s="141"/>
      <c r="D7" s="115"/>
      <c r="E7" s="115"/>
      <c r="F7" s="121"/>
    </row>
    <row r="8" spans="1:6" ht="6" customHeight="1">
      <c r="A8" s="118"/>
      <c r="B8" s="112"/>
      <c r="C8" s="141"/>
      <c r="D8" s="115"/>
      <c r="E8" s="115"/>
      <c r="F8" s="121"/>
    </row>
    <row r="9" spans="1:6" ht="6" customHeight="1">
      <c r="A9" s="118"/>
      <c r="B9" s="112"/>
      <c r="C9" s="141"/>
      <c r="D9" s="115"/>
      <c r="E9" s="115"/>
      <c r="F9" s="121"/>
    </row>
    <row r="10" spans="1:6" ht="18" customHeight="1">
      <c r="A10" s="119"/>
      <c r="B10" s="113"/>
      <c r="C10" s="142"/>
      <c r="D10" s="116"/>
      <c r="E10" s="116"/>
      <c r="F10" s="122"/>
    </row>
    <row r="11" spans="1:6" ht="13.5" customHeight="1">
      <c r="A11" s="55">
        <v>1</v>
      </c>
      <c r="B11" s="56">
        <v>2</v>
      </c>
      <c r="C11" s="57">
        <v>3</v>
      </c>
      <c r="D11" s="58" t="s">
        <v>27</v>
      </c>
      <c r="E11" s="82" t="s">
        <v>28</v>
      </c>
      <c r="F11" s="60" t="s">
        <v>29</v>
      </c>
    </row>
    <row r="12" spans="1:6" ht="31.5">
      <c r="A12" s="83" t="s">
        <v>241</v>
      </c>
      <c r="B12" s="84" t="s">
        <v>242</v>
      </c>
      <c r="C12" s="85" t="s">
        <v>175</v>
      </c>
      <c r="D12" s="86">
        <v>217799.83</v>
      </c>
      <c r="E12" s="86">
        <v>90499.97</v>
      </c>
      <c r="F12" s="87" t="s">
        <v>175</v>
      </c>
    </row>
    <row r="13" spans="1:6" ht="15">
      <c r="A13" s="88" t="s">
        <v>33</v>
      </c>
      <c r="B13" s="89"/>
      <c r="C13" s="90"/>
      <c r="D13" s="91"/>
      <c r="E13" s="91"/>
      <c r="F13" s="92"/>
    </row>
    <row r="14" spans="1:6" ht="31.5">
      <c r="A14" s="93" t="s">
        <v>243</v>
      </c>
      <c r="B14" s="94" t="s">
        <v>244</v>
      </c>
      <c r="C14" s="95" t="s">
        <v>175</v>
      </c>
      <c r="D14" s="96" t="s">
        <v>46</v>
      </c>
      <c r="E14" s="96" t="s">
        <v>46</v>
      </c>
      <c r="F14" s="97" t="s">
        <v>46</v>
      </c>
    </row>
    <row r="15" spans="1:6" ht="15">
      <c r="A15" s="88" t="s">
        <v>245</v>
      </c>
      <c r="B15" s="89"/>
      <c r="C15" s="90"/>
      <c r="D15" s="91"/>
      <c r="E15" s="91"/>
      <c r="F15" s="92"/>
    </row>
    <row r="16" spans="1:6" ht="31.5">
      <c r="A16" s="93" t="s">
        <v>246</v>
      </c>
      <c r="B16" s="94" t="s">
        <v>247</v>
      </c>
      <c r="C16" s="95" t="s">
        <v>175</v>
      </c>
      <c r="D16" s="96" t="s">
        <v>46</v>
      </c>
      <c r="E16" s="96" t="s">
        <v>46</v>
      </c>
      <c r="F16" s="97" t="s">
        <v>46</v>
      </c>
    </row>
    <row r="17" spans="1:6" ht="15">
      <c r="A17" s="88" t="s">
        <v>245</v>
      </c>
      <c r="B17" s="89"/>
      <c r="C17" s="90"/>
      <c r="D17" s="91"/>
      <c r="E17" s="91"/>
      <c r="F17" s="92"/>
    </row>
    <row r="18" spans="1:6" ht="15.75">
      <c r="A18" s="83" t="s">
        <v>248</v>
      </c>
      <c r="B18" s="84" t="s">
        <v>249</v>
      </c>
      <c r="C18" s="85" t="s">
        <v>250</v>
      </c>
      <c r="D18" s="86">
        <v>217799.83</v>
      </c>
      <c r="E18" s="86">
        <v>90499.97</v>
      </c>
      <c r="F18" s="87">
        <v>127299.86</v>
      </c>
    </row>
    <row r="19" spans="1:6" ht="31.5">
      <c r="A19" s="83" t="s">
        <v>251</v>
      </c>
      <c r="B19" s="84" t="s">
        <v>249</v>
      </c>
      <c r="C19" s="85" t="s">
        <v>252</v>
      </c>
      <c r="D19" s="86">
        <v>217799.83</v>
      </c>
      <c r="E19" s="86">
        <v>90499.97</v>
      </c>
      <c r="F19" s="87">
        <v>127299.86</v>
      </c>
    </row>
    <row r="20" spans="1:6" ht="31.5">
      <c r="A20" s="83" t="s">
        <v>253</v>
      </c>
      <c r="B20" s="84" t="s">
        <v>254</v>
      </c>
      <c r="C20" s="85" t="s">
        <v>255</v>
      </c>
      <c r="D20" s="86">
        <v>-3161188.67</v>
      </c>
      <c r="E20" s="86">
        <v>-2437914.2599999998</v>
      </c>
      <c r="F20" s="87" t="s">
        <v>237</v>
      </c>
    </row>
    <row r="21" spans="1:6" ht="45">
      <c r="A21" s="61" t="s">
        <v>256</v>
      </c>
      <c r="B21" s="62" t="s">
        <v>254</v>
      </c>
      <c r="C21" s="98" t="s">
        <v>257</v>
      </c>
      <c r="D21" s="64">
        <v>-3161188.67</v>
      </c>
      <c r="E21" s="64">
        <v>-2437914.2599999998</v>
      </c>
      <c r="F21" s="99" t="s">
        <v>237</v>
      </c>
    </row>
    <row r="22" spans="1:6" ht="31.5">
      <c r="A22" s="83" t="s">
        <v>258</v>
      </c>
      <c r="B22" s="84" t="s">
        <v>259</v>
      </c>
      <c r="C22" s="85" t="s">
        <v>260</v>
      </c>
      <c r="D22" s="86">
        <v>3378988.5</v>
      </c>
      <c r="E22" s="86">
        <v>2528414.23</v>
      </c>
      <c r="F22" s="87" t="s">
        <v>237</v>
      </c>
    </row>
    <row r="23" spans="1:6" ht="45">
      <c r="A23" s="61" t="s">
        <v>261</v>
      </c>
      <c r="B23" s="62" t="s">
        <v>259</v>
      </c>
      <c r="C23" s="98" t="s">
        <v>262</v>
      </c>
      <c r="D23" s="64">
        <v>3378988.5</v>
      </c>
      <c r="E23" s="64">
        <v>2528414.23</v>
      </c>
      <c r="F23" s="99" t="s">
        <v>237</v>
      </c>
    </row>
    <row r="24" spans="1:6" ht="12.75" customHeight="1">
      <c r="A24" s="77"/>
      <c r="B24" s="78"/>
      <c r="C24" s="100"/>
      <c r="D24" s="101"/>
      <c r="E24" s="101"/>
      <c r="F24" s="102"/>
    </row>
    <row r="25" spans="1:6" ht="12.75" customHeight="1">
      <c r="A25" s="103"/>
      <c r="B25" s="103"/>
      <c r="C25" s="103"/>
      <c r="D25" s="103"/>
      <c r="E25" s="103"/>
      <c r="F25" s="103"/>
    </row>
    <row r="26" spans="1:6" ht="12.75" customHeight="1">
      <c r="A26" s="103"/>
      <c r="B26" s="103"/>
      <c r="C26" s="103" t="s">
        <v>281</v>
      </c>
      <c r="D26" s="103"/>
      <c r="E26" s="103"/>
      <c r="F26" s="103"/>
    </row>
    <row r="27" spans="1:6" ht="12.75" customHeight="1">
      <c r="A27" s="103"/>
      <c r="B27" s="103"/>
      <c r="C27" s="103"/>
      <c r="D27" s="103"/>
      <c r="E27" s="103"/>
      <c r="F27" s="103"/>
    </row>
    <row r="28" spans="1:6" ht="12.75" customHeight="1">
      <c r="A28" s="103"/>
      <c r="B28" s="103"/>
      <c r="C28" s="103"/>
      <c r="D28" s="103"/>
      <c r="E28" s="103"/>
      <c r="F28" s="103"/>
    </row>
    <row r="29" spans="1:6" ht="12.75" customHeight="1">
      <c r="A29" s="103"/>
      <c r="B29" s="103"/>
      <c r="C29" s="103"/>
      <c r="D29" s="103"/>
      <c r="E29" s="103"/>
      <c r="F29" s="103"/>
    </row>
    <row r="30" spans="1:6" ht="12.75" customHeight="1">
      <c r="A30" s="103"/>
      <c r="B30" s="103"/>
      <c r="C30" s="103"/>
      <c r="D30" s="103"/>
      <c r="E30" s="103"/>
      <c r="F30" s="103"/>
    </row>
    <row r="31" spans="1:6" ht="12.75" customHeight="1">
      <c r="A31" s="103"/>
      <c r="B31" s="103"/>
      <c r="C31" s="103"/>
      <c r="D31" s="103"/>
      <c r="E31" s="103"/>
      <c r="F31" s="103"/>
    </row>
    <row r="32" spans="1:6" ht="12.75" customHeight="1">
      <c r="A32" s="103"/>
      <c r="B32" s="103"/>
      <c r="C32" s="103"/>
      <c r="D32" s="103"/>
      <c r="E32" s="103"/>
      <c r="F32" s="103"/>
    </row>
    <row r="33" spans="1:6" ht="12.75" customHeight="1">
      <c r="A33" s="103"/>
      <c r="B33" s="103"/>
      <c r="C33" s="103" t="s">
        <v>282</v>
      </c>
      <c r="D33" s="103"/>
      <c r="E33" s="103"/>
      <c r="F33" s="103"/>
    </row>
    <row r="34" spans="1:6" ht="12.75" customHeight="1">
      <c r="A34" s="103"/>
      <c r="B34" s="103"/>
      <c r="C34" s="103"/>
      <c r="D34" s="103"/>
      <c r="E34" s="103"/>
      <c r="F34" s="103"/>
    </row>
    <row r="35" spans="1:6" ht="12.75" customHeight="1">
      <c r="A35" s="103"/>
      <c r="B35" s="103"/>
      <c r="C35" s="103"/>
      <c r="D35" s="103"/>
      <c r="E35" s="103"/>
      <c r="F35" s="103"/>
    </row>
    <row r="36" spans="1:6" ht="12.75" customHeight="1">
      <c r="A36" s="43" t="s">
        <v>283</v>
      </c>
      <c r="B36" s="103"/>
      <c r="C36" s="103"/>
      <c r="D36" s="81"/>
      <c r="E36" s="81"/>
      <c r="F36" s="104"/>
    </row>
    <row r="37" spans="1:6" ht="12.75" customHeight="1">
      <c r="A37" s="103"/>
      <c r="B37" s="103"/>
      <c r="C37" s="103"/>
      <c r="D37" s="103"/>
      <c r="E37" s="103"/>
      <c r="F37" s="103"/>
    </row>
    <row r="38" spans="1:6" ht="12.75" customHeight="1">
      <c r="A38" s="103"/>
      <c r="B38" s="103"/>
      <c r="C38" s="103"/>
      <c r="D38" s="103"/>
      <c r="E38" s="103"/>
      <c r="F38" s="103"/>
    </row>
    <row r="39" spans="1:6" ht="12.75" customHeight="1">
      <c r="A39" s="103" t="s">
        <v>280</v>
      </c>
      <c r="B39" s="103" t="s">
        <v>280</v>
      </c>
      <c r="C39" s="103" t="s">
        <v>280</v>
      </c>
      <c r="D39" s="103"/>
      <c r="E39" s="103"/>
      <c r="F39" s="103"/>
    </row>
    <row r="40" spans="1:6" ht="12.75" customHeight="1">
      <c r="A40" s="103" t="s">
        <v>280</v>
      </c>
      <c r="B40" s="138" t="s">
        <v>280</v>
      </c>
      <c r="C40" s="138"/>
      <c r="D40" s="103" t="s">
        <v>280</v>
      </c>
      <c r="E40" s="103" t="s">
        <v>280</v>
      </c>
      <c r="F40" s="103"/>
    </row>
    <row r="41" spans="1:6" ht="12.75" customHeight="1">
      <c r="A41" s="103" t="s">
        <v>280</v>
      </c>
      <c r="B41" s="103"/>
      <c r="C41" s="103" t="s">
        <v>280</v>
      </c>
      <c r="D41" s="103" t="s">
        <v>280</v>
      </c>
      <c r="E41" s="103"/>
      <c r="F41" s="103"/>
    </row>
    <row r="42" spans="1:6" ht="12.75" customHeight="1">
      <c r="A42" s="103" t="s">
        <v>280</v>
      </c>
      <c r="B42" s="103"/>
      <c r="C42" s="103" t="s">
        <v>280</v>
      </c>
      <c r="D42" s="103" t="s">
        <v>280</v>
      </c>
      <c r="E42" s="103" t="s">
        <v>280</v>
      </c>
      <c r="F42" s="103"/>
    </row>
    <row r="43" spans="1:6" ht="12.75" customHeight="1">
      <c r="A43" s="103" t="s">
        <v>280</v>
      </c>
      <c r="B43" s="103"/>
      <c r="C43" s="103"/>
      <c r="D43" s="103"/>
      <c r="E43" s="103"/>
      <c r="F43" s="103"/>
    </row>
    <row r="44" spans="1:6" ht="12.75" customHeight="1">
      <c r="A44" s="103" t="s">
        <v>280</v>
      </c>
      <c r="B44" s="103"/>
      <c r="C44" s="103"/>
      <c r="D44" s="103"/>
      <c r="E44" s="103"/>
      <c r="F44" s="103"/>
    </row>
    <row r="45" spans="1:6" ht="12.75" customHeight="1">
      <c r="A45" s="103" t="s">
        <v>280</v>
      </c>
      <c r="B45" s="103"/>
      <c r="C45" s="103"/>
      <c r="D45" s="103"/>
      <c r="E45" s="103"/>
      <c r="F45" s="103"/>
    </row>
    <row r="46" spans="1:6" ht="12.75" customHeight="1">
      <c r="A46" s="103"/>
      <c r="B46" s="103"/>
      <c r="C46" s="103"/>
      <c r="D46" s="103"/>
      <c r="E46" s="103"/>
      <c r="F46" s="103"/>
    </row>
  </sheetData>
  <mergeCells count="9">
    <mergeCell ref="B40:C40"/>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28:F28">
    <cfRule type="cellIs" priority="2" stopIfTrue="1" operator="equal">
      <formula>0</formula>
    </cfRule>
  </conditionalFormatting>
  <conditionalFormatting sqref="E30:F30">
    <cfRule type="cellIs" priority="3" stopIfTrue="1" operator="equal">
      <formula>0</formula>
    </cfRule>
  </conditionalFormatting>
  <conditionalFormatting sqref="E101:F101">
    <cfRule type="cellIs" priority="4"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drawing r:id="rId1"/>
</worksheet>
</file>

<file path=xl/worksheets/sheet4.xml><?xml version="1.0" encoding="utf-8"?>
<worksheet xmlns="http://schemas.openxmlformats.org/spreadsheetml/2006/main" xmlns:r="http://schemas.openxmlformats.org/officeDocument/2006/relationships">
  <dimension ref="A1:B10"/>
  <sheetViews>
    <sheetView workbookViewId="0"/>
  </sheetViews>
  <sheetFormatPr defaultRowHeight="12.75"/>
  <sheetData>
    <row r="1" spans="1:2">
      <c r="A1" t="s">
        <v>263</v>
      </c>
      <c r="B1" t="s">
        <v>28</v>
      </c>
    </row>
    <row r="2" spans="1:2">
      <c r="A2" t="s">
        <v>264</v>
      </c>
      <c r="B2" t="s">
        <v>265</v>
      </c>
    </row>
    <row r="3" spans="1:2">
      <c r="A3" t="s">
        <v>266</v>
      </c>
      <c r="B3" t="s">
        <v>6</v>
      </c>
    </row>
    <row r="4" spans="1:2">
      <c r="A4" t="s">
        <v>267</v>
      </c>
      <c r="B4" t="s">
        <v>268</v>
      </c>
    </row>
    <row r="5" spans="1:2">
      <c r="A5" t="s">
        <v>269</v>
      </c>
      <c r="B5" t="s">
        <v>270</v>
      </c>
    </row>
    <row r="6" spans="1:2">
      <c r="A6" t="s">
        <v>271</v>
      </c>
      <c r="B6" t="s">
        <v>272</v>
      </c>
    </row>
    <row r="7" spans="1:2">
      <c r="A7" t="s">
        <v>273</v>
      </c>
      <c r="B7" t="s">
        <v>272</v>
      </c>
    </row>
    <row r="8" spans="1:2">
      <c r="A8" t="s">
        <v>274</v>
      </c>
      <c r="B8" t="s">
        <v>275</v>
      </c>
    </row>
    <row r="9" spans="1:2">
      <c r="A9" t="s">
        <v>276</v>
      </c>
      <c r="B9" t="s">
        <v>277</v>
      </c>
    </row>
    <row r="10" spans="1:2">
      <c r="A10" t="s">
        <v>278</v>
      </c>
      <c r="B10" t="s">
        <v>270</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29</vt:i4>
      </vt:variant>
    </vt:vector>
  </HeadingPairs>
  <TitlesOfParts>
    <vt:vector size="33"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Источники!LAST_CELL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dc:description>POI HSSF rep:2.52.0.94</dc:description>
  <cp:lastModifiedBy>Пользователь</cp:lastModifiedBy>
  <cp:lastPrinted>2020-12-01T07:07:18Z</cp:lastPrinted>
  <dcterms:modified xsi:type="dcterms:W3CDTF">2021-02-03T05:28:56Z</dcterms:modified>
</cp:coreProperties>
</file>