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Доходы!$F$77</definedName>
    <definedName name="LAST_CELL" localSheetId="2">Источники!$F$35</definedName>
    <definedName name="LAST_CELL" localSheetId="1">Расходы!$F$15</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Доходы!$A$77</definedName>
    <definedName name="REND_1" localSheetId="2">Источники!$A$23</definedName>
    <definedName name="REND_1" localSheetId="1">Расходы!$A$16</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46" i="2"/>
  <c r="F45"/>
  <c r="F44"/>
  <c r="F43"/>
  <c r="F42"/>
  <c r="F41"/>
  <c r="F40"/>
  <c r="F39"/>
  <c r="F38"/>
  <c r="F37"/>
  <c r="F36"/>
  <c r="F35"/>
  <c r="F34"/>
  <c r="F33"/>
  <c r="F32"/>
  <c r="F31"/>
  <c r="F30"/>
  <c r="F29"/>
  <c r="F28"/>
  <c r="F27"/>
  <c r="F26"/>
  <c r="F25"/>
  <c r="F24"/>
  <c r="F23"/>
  <c r="F22"/>
  <c r="F21"/>
  <c r="F20"/>
  <c r="F19"/>
  <c r="F18"/>
  <c r="F17"/>
  <c r="F16"/>
  <c r="F15"/>
  <c r="F13"/>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alcChain>
</file>

<file path=xl/sharedStrings.xml><?xml version="1.0" encoding="utf-8"?>
<sst xmlns="http://schemas.openxmlformats.org/spreadsheetml/2006/main" count="451" uniqueCount="259">
  <si>
    <t>ОТЧЕТ ОБ ИСПОЛНЕНИИ БЮДЖЕТА</t>
  </si>
  <si>
    <t>КОДЫ</t>
  </si>
  <si>
    <t xml:space="preserve">  Форма по ОКУД</t>
  </si>
  <si>
    <t>0503117</t>
  </si>
  <si>
    <t xml:space="preserve">                   Дата</t>
  </si>
  <si>
    <t>на 01 апреля 2020 г.</t>
  </si>
  <si>
    <t>01.04.2020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</si>
  <si>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</si>
  <si>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</si>
  <si>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</si>
  <si>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</si>
  <si>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</si>
  <si>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</si>
  <si>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</si>
  <si>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</si>
  <si>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Базарно-Кеньшенского сельсовета Никольского района  Пензенской области</t>
  </si>
  <si>
    <t>Базарно-Кеньшенский сельсовет</t>
  </si>
  <si>
    <t>Единица измерения: руб.</t>
  </si>
  <si>
    <t>901</t>
  </si>
  <si>
    <t>56653407</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</si>
  <si>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</si>
  <si>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</si>
  <si>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</si>
  <si>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</si>
  <si>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</si>
  <si>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</si>
  <si>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</si>
  <si>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</si>
  <si>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</si>
  <si>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</si>
  <si>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</si>
  <si>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</si>
  <si>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</si>
  <si>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</si>
  <si>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</si>
  <si>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</si>
  <si>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</si>
  <si>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</si>
  <si>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</si>
  <si>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</si>
  <si>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</si>
  <si>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</si>
  <si>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</si>
  <si>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</si>
  <si>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</si>
  <si>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</si>
  <si>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</si>
  <si>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</si>
  <si>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</si>
  <si>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</si>
  <si>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</si>
  <si>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</si>
  <si>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</si>
  <si>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</si>
  <si>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</si>
  <si>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</si>
  <si>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</si>
  <si>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</si>
  <si>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</si>
  <si>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</si>
  <si>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</si>
  <si>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</si>
  <si>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</si>
  <si>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</si>
  <si>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</si>
  <si>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</si>
  <si>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</si>
  <si>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</si>
  <si>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</si>
  <si>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</si>
  <si>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</si>
  <si>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</si>
  <si>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</si>
  <si>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</si>
  <si>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</si>
  <si>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</si>
  <si>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</si>
  <si>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</si>
  <si>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</si>
  <si>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</si>
  <si>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</si>
  <si>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</si>
  <si>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</si>
  <si>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</si>
  <si>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</si>
  <si>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</si>
  <si>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</si>
  <si>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</si>
  <si>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</si>
  <si>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</si>
  <si>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</si>
  <si>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</si>
  <si>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</si>
  <si>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</si>
  <si>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</si>
  <si>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</si>
  <si>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</si>
  <si>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</si>
  <si>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</si>
  <si>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</si>
  <si>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</si>
  <si>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</si>
  <si>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</si>
  <si>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</si>
  <si>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</si>
  <si>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</si>
  <si>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</si>
  <si>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</si>
  <si>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901 11105025100000120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</si>
  <si>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</si>
  <si>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</si>
  <si>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</si>
  <si>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901 11109040000000120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</si>
  <si>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</si>
  <si>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901 11109045100000120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</si>
  <si>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</si>
  <si>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</si>
  <si>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</si>
  <si>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</si>
  <si>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</si>
  <si>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</si>
  <si>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</si>
  <si>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</si>
  <si>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</si>
  <si>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</si>
  <si>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</si>
  <si>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</si>
  <si>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</si>
  <si>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</si>
  <si>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</si>
  <si>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</si>
  <si>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</si>
  <si>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</si>
  <si>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</si>
  <si>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</si>
  <si>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</si>
  <si>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</si>
  <si>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</si>
  <si>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</si>
  <si>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</si>
  <si>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</si>
  <si>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</si>
  <si>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</si>
  <si>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</si>
  <si>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</si>
  <si>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</si>
  <si>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</si>
  <si>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</si>
  <si>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 xml:space="preserve">                          2. Расходы бюджета</t>
  </si>
  <si>
    <t>Форма 0503117  с.2</t>
  </si>
  <si>
    <t>Код расхода по бюджетной классификации</t>
  </si>
  <si>
    <t>Расходы бюджета - всего</t>
  </si>
  <si>
    <t>200</t>
  </si>
  <si>
    <t>x</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</si>
  <si>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</si>
  <si>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</si>
  <si>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</si>
  <si>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</si>
  <si>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</si>
  <si>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</si>
  <si>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</si>
  <si>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</si>
  <si>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</si>
  <si>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</si>
  <si>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</si>
  <si>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</si>
  <si>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</si>
  <si>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</si>
  <si>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</si>
  <si>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</si>
  <si>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</si>
  <si>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</si>
  <si>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</si>
  <si>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</si>
  <si>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</si>
  <si>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</si>
  <si>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</si>
  <si>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</si>
  <si>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</si>
  <si>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</si>
  <si>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</si>
  <si>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</si>
  <si>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</si>
  <si>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</si>
  <si>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</si>
  <si>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</si>
  <si>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</si>
  <si>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</si>
  <si>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</si>
  <si>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</si>
  <si>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</si>
  <si>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</si>
  <si>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</si>
  <si>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</si>
  <si>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</si>
  <si>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</si>
  <si>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</si>
  <si>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</si>
  <si>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 xml:space="preserve"> </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</si>
  <si>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</si>
  <si>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</si>
  <si>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</si>
  <si>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</si>
  <si>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</si>
  <si>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</si>
  <si>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</si>
  <si>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</si>
  <si>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</si>
  <si>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</si>
  <si>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</si>
  <si>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</si>
  <si>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</si>
  <si>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</si>
  <si>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</si>
  <si>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</si>
  <si>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</si>
  <si>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</si>
  <si>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Базарно-Кеньшенского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</si>
  <si>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</si>
  <si>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</si>
  <si>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</si>
  <si>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</si>
  <si>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</si>
  <si>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</si>
  <si>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</si>
  <si>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</si>
  <si>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</si>
  <si>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</si>
  <si>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</si>
  <si>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</si>
  <si>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</si>
  <si>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</si>
  <si>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</si>
  <si>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Расходы на мероприятия в рамках подпрограммы «Градостроительное развитие и зонирование территории поселения»</t>
  </si>
  <si>
    <t xml:space="preserve">901 0412 0260187520 244 </t>
  </si>
  <si>
    <t>Ремонт сетей и сооружений водоснабжения на территории Базарно-Кеньшенского сельсовета Никольского района Пензенской области</t>
  </si>
  <si>
    <t xml:space="preserve">901 0502 0400165130 244 </t>
  </si>
  <si>
    <t>Расходы на реализацию мероприятий по благоустройству территории</t>
  </si>
  <si>
    <t xml:space="preserve">901 0503 0220387660 244 </t>
  </si>
  <si>
    <t>Расходы на мероприятия в рамках подпрограммы «Занятость населения»</t>
  </si>
  <si>
    <t xml:space="preserve">901 0503 0250187500 244 </t>
  </si>
  <si>
    <t>Расходы на обустройство площадок накопления твердых коммунальных отходов</t>
  </si>
  <si>
    <t xml:space="preserve">901 0503 0290187670 244 </t>
  </si>
  <si>
    <t>Расходы на организацию освещения территории</t>
  </si>
  <si>
    <t xml:space="preserve">901 0503 0290287610 244 </t>
  </si>
  <si>
    <t>Расходы на создание и обустройство детских площадок</t>
  </si>
  <si>
    <t xml:space="preserve">901 0503 0290387680 244 </t>
  </si>
  <si>
    <t>Расходы на содержание уличного освещения</t>
  </si>
  <si>
    <t xml:space="preserve">901 0503 0600187610 244 </t>
  </si>
  <si>
    <t>Расходы на содержание и обслуживание зданий для организации досуга и обеспечение жителей услугами организаций культуры</t>
  </si>
  <si>
    <t xml:space="preserve">901 0801 0270187230 244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</si>
  <si>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</si>
  <si>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</si>
  <si>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</si>
  <si>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</si>
  <si>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04216607</t>
  </si>
  <si>
    <t xml:space="preserve">              Л.Н.Мусатова</t>
  </si>
  <si>
    <t xml:space="preserve">                 В.В.Улитин</t>
  </si>
  <si>
    <t>"01"   апреля  2020 г.</t>
  </si>
</sst>
</file>

<file path=xl/styles.xml><?xml version="1.0" encoding="utf-8"?>
<styleSheet xmlns="http://schemas.openxmlformats.org/spreadsheetml/2006/main">
  <numFmts count="2">
    <numFmt numFmtId="164" formatCode="dd/mm/yyyy\ &quot;г.&quot;"/>
    <numFmt numFmtId="165" formatCode="?"/>
  </numFmts>
  <fonts count="10">
    <font>
      <sz val="10"/>
      <name val="Arial"/>
    </font>
    <font>
      <b/>
      <sz val="11"/>
      <name val="Arial Cyr"/>
    </font>
    <font>
      <sz val="8"/>
      <name val="Arial Cyr"/>
    </font>
    <font>
      <sz val="10"/>
      <name val="Arial Cyr"/>
    </font>
    <font>
      <sz val="10"/>
      <name val="Arial"/>
      <family val="2"/>
      <charset val="204"/>
    </font>
    <font>
      <b/>
      <sz val="10"/>
      <name val="Arial Cyr"/>
    </font>
    <font>
      <sz val="11"/>
      <name val="Arial Cyr"/>
    </font>
    <font>
      <sz val="11"/>
      <name val="Arial"/>
      <family val="2"/>
      <charset val="204"/>
    </font>
    <font>
      <b/>
      <sz val="9"/>
      <name val="Arial Cyr"/>
    </font>
    <font>
      <sz val="9"/>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69">
    <xf numFmtId="0" fontId="0" fillId="0" borderId="0" xfId="0"/>
    <xf numFmtId="0" fontId="2" fillId="0" borderId="0" xfId="0" applyFont="1" applyBorder="1" applyAlignment="1" applyProtection="1"/>
    <xf numFmtId="0" fontId="3" fillId="0" borderId="0" xfId="0" applyFont="1" applyBorder="1" applyAlignment="1" applyProtection="1">
      <alignment horizontal="left"/>
    </xf>
    <xf numFmtId="0" fontId="2" fillId="0" borderId="0" xfId="0" applyFont="1" applyBorder="1" applyAlignment="1" applyProtection="1">
      <alignment horizontal="center"/>
    </xf>
    <xf numFmtId="49" fontId="3" fillId="0" borderId="0" xfId="0" applyNumberFormat="1" applyFont="1" applyBorder="1" applyAlignment="1" applyProtection="1"/>
    <xf numFmtId="0" fontId="1" fillId="0" borderId="0" xfId="0" applyFont="1" applyBorder="1" applyAlignment="1" applyProtection="1"/>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49" fontId="3" fillId="0" borderId="0" xfId="0" applyNumberFormat="1" applyFont="1" applyBorder="1" applyAlignment="1" applyProtection="1">
      <alignment horizontal="center"/>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1" fillId="0" borderId="0" xfId="0" applyFont="1" applyBorder="1" applyAlignment="1" applyProtection="1">
      <alignment horizontal="center"/>
    </xf>
    <xf numFmtId="0" fontId="4" fillId="0" borderId="0" xfId="0" applyFont="1"/>
    <xf numFmtId="0" fontId="3" fillId="0" borderId="17"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8" xfId="0"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20" xfId="0" applyNumberFormat="1" applyFont="1" applyBorder="1" applyAlignment="1" applyProtection="1">
      <alignment horizontal="center" vertical="center"/>
    </xf>
    <xf numFmtId="49" fontId="3" fillId="0" borderId="21" xfId="0" applyNumberFormat="1" applyFont="1" applyBorder="1" applyAlignment="1" applyProtection="1">
      <alignment horizontal="left" wrapText="1"/>
    </xf>
    <xf numFmtId="49" fontId="3" fillId="0" borderId="22" xfId="0" applyNumberFormat="1" applyFont="1" applyBorder="1" applyAlignment="1" applyProtection="1">
      <alignment horizontal="center" wrapText="1"/>
    </xf>
    <xf numFmtId="4" fontId="3" fillId="0" borderId="24" xfId="0" applyNumberFormat="1" applyFont="1" applyBorder="1" applyAlignment="1" applyProtection="1">
      <alignment horizontal="right"/>
    </xf>
    <xf numFmtId="0" fontId="6" fillId="0" borderId="0" xfId="0" applyFont="1" applyBorder="1" applyAlignment="1" applyProtection="1">
      <alignment horizontal="right"/>
    </xf>
    <xf numFmtId="0" fontId="6" fillId="0" borderId="1" xfId="0" applyFont="1" applyBorder="1" applyAlignment="1" applyProtection="1">
      <alignment horizontal="center"/>
    </xf>
    <xf numFmtId="0" fontId="6" fillId="0" borderId="0" xfId="0" applyFont="1" applyBorder="1" applyAlignment="1" applyProtection="1">
      <alignment horizontal="left"/>
    </xf>
    <xf numFmtId="49" fontId="6" fillId="0" borderId="0" xfId="0" applyNumberFormat="1" applyFont="1" applyBorder="1" applyAlignment="1" applyProtection="1">
      <alignment horizontal="right"/>
    </xf>
    <xf numFmtId="49" fontId="6" fillId="0" borderId="2" xfId="0" applyNumberFormat="1" applyFont="1" applyBorder="1" applyAlignment="1" applyProtection="1">
      <alignment horizontal="centerContinuous"/>
    </xf>
    <xf numFmtId="164" fontId="6" fillId="0" borderId="3" xfId="0" applyNumberFormat="1" applyFont="1" applyBorder="1" applyAlignment="1" applyProtection="1">
      <alignment horizontal="center"/>
    </xf>
    <xf numFmtId="49" fontId="6" fillId="0" borderId="0" xfId="0" applyNumberFormat="1" applyFont="1" applyBorder="1" applyAlignment="1" applyProtection="1"/>
    <xf numFmtId="49" fontId="6" fillId="0" borderId="4" xfId="0" applyNumberFormat="1" applyFont="1" applyBorder="1" applyAlignment="1" applyProtection="1">
      <alignment horizontal="center"/>
    </xf>
    <xf numFmtId="49" fontId="6" fillId="0" borderId="3" xfId="0" applyNumberFormat="1" applyFont="1" applyBorder="1" applyAlignment="1" applyProtection="1">
      <alignment horizontal="center"/>
    </xf>
    <xf numFmtId="49" fontId="6" fillId="0" borderId="4" xfId="0" applyNumberFormat="1" applyFont="1" applyBorder="1" applyAlignment="1" applyProtection="1">
      <alignment horizontal="centerContinuous"/>
    </xf>
    <xf numFmtId="49" fontId="6" fillId="0" borderId="0" xfId="0" applyNumberFormat="1" applyFont="1" applyBorder="1" applyAlignment="1" applyProtection="1">
      <alignment horizontal="left"/>
    </xf>
    <xf numFmtId="49" fontId="6" fillId="0" borderId="7" xfId="0" applyNumberFormat="1" applyFont="1" applyBorder="1" applyAlignment="1" applyProtection="1">
      <alignment horizontal="centerContinuous"/>
    </xf>
    <xf numFmtId="0" fontId="6" fillId="0" borderId="17"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8" xfId="0" applyFont="1" applyBorder="1" applyAlignment="1" applyProtection="1">
      <alignment horizontal="center" vertical="center"/>
    </xf>
    <xf numFmtId="49" fontId="6" fillId="0" borderId="1" xfId="0" applyNumberFormat="1" applyFont="1" applyBorder="1" applyAlignment="1" applyProtection="1">
      <alignment horizontal="center" vertical="center"/>
    </xf>
    <xf numFmtId="49" fontId="6" fillId="0" borderId="19" xfId="0" applyNumberFormat="1" applyFont="1" applyBorder="1" applyAlignment="1" applyProtection="1">
      <alignment horizontal="center" vertical="center"/>
    </xf>
    <xf numFmtId="49" fontId="6" fillId="0" borderId="20" xfId="0" applyNumberFormat="1" applyFont="1" applyBorder="1" applyAlignment="1" applyProtection="1">
      <alignment horizontal="center" vertical="center"/>
    </xf>
    <xf numFmtId="49" fontId="6" fillId="0" borderId="21" xfId="0" applyNumberFormat="1" applyFont="1" applyBorder="1" applyAlignment="1" applyProtection="1">
      <alignment horizontal="left" wrapText="1"/>
    </xf>
    <xf numFmtId="49" fontId="6" fillId="0" borderId="22" xfId="0" applyNumberFormat="1" applyFont="1" applyBorder="1" applyAlignment="1" applyProtection="1">
      <alignment horizontal="center" wrapText="1"/>
    </xf>
    <xf numFmtId="49" fontId="6" fillId="0" borderId="23" xfId="0" applyNumberFormat="1" applyFont="1" applyBorder="1" applyAlignment="1" applyProtection="1">
      <alignment horizontal="center"/>
    </xf>
    <xf numFmtId="4" fontId="6" fillId="0" borderId="24" xfId="0" applyNumberFormat="1" applyFont="1" applyBorder="1" applyAlignment="1" applyProtection="1">
      <alignment horizontal="right"/>
    </xf>
    <xf numFmtId="4" fontId="6" fillId="0" borderId="25" xfId="0" applyNumberFormat="1" applyFont="1" applyBorder="1" applyAlignment="1" applyProtection="1">
      <alignment horizontal="right"/>
    </xf>
    <xf numFmtId="49" fontId="6" fillId="0" borderId="26" xfId="0" applyNumberFormat="1" applyFont="1" applyBorder="1" applyAlignment="1" applyProtection="1">
      <alignment horizontal="left" wrapText="1"/>
    </xf>
    <xf numFmtId="49" fontId="6" fillId="0" borderId="27" xfId="0" applyNumberFormat="1" applyFont="1" applyBorder="1" applyAlignment="1" applyProtection="1">
      <alignment horizontal="center" wrapText="1"/>
    </xf>
    <xf numFmtId="49" fontId="6" fillId="0" borderId="28" xfId="0" applyNumberFormat="1" applyFont="1" applyBorder="1" applyAlignment="1" applyProtection="1">
      <alignment horizontal="center"/>
    </xf>
    <xf numFmtId="4" fontId="6" fillId="0" borderId="29" xfId="0" applyNumberFormat="1" applyFont="1" applyBorder="1" applyAlignment="1" applyProtection="1">
      <alignment horizontal="right"/>
    </xf>
    <xf numFmtId="4" fontId="6" fillId="0" borderId="30" xfId="0" applyNumberFormat="1" applyFont="1" applyBorder="1" applyAlignment="1" applyProtection="1">
      <alignment horizontal="right"/>
    </xf>
    <xf numFmtId="49" fontId="6" fillId="0" borderId="31" xfId="0" applyNumberFormat="1" applyFont="1" applyBorder="1" applyAlignment="1" applyProtection="1">
      <alignment horizontal="left" wrapText="1"/>
    </xf>
    <xf numFmtId="49" fontId="6" fillId="0" borderId="14" xfId="0" applyNumberFormat="1" applyFont="1" applyBorder="1" applyAlignment="1" applyProtection="1">
      <alignment horizontal="center" wrapText="1"/>
    </xf>
    <xf numFmtId="49" fontId="6" fillId="0" borderId="32" xfId="0" applyNumberFormat="1" applyFont="1" applyBorder="1" applyAlignment="1" applyProtection="1">
      <alignment horizontal="center"/>
    </xf>
    <xf numFmtId="4" fontId="6" fillId="0" borderId="15" xfId="0" applyNumberFormat="1" applyFont="1" applyBorder="1" applyAlignment="1" applyProtection="1">
      <alignment horizontal="right"/>
    </xf>
    <xf numFmtId="4" fontId="6" fillId="0" borderId="16" xfId="0" applyNumberFormat="1" applyFont="1" applyBorder="1" applyAlignment="1" applyProtection="1">
      <alignment horizontal="right"/>
    </xf>
    <xf numFmtId="165" fontId="6" fillId="0" borderId="31" xfId="0" applyNumberFormat="1" applyFont="1" applyBorder="1" applyAlignment="1" applyProtection="1">
      <alignment horizontal="left" wrapText="1"/>
    </xf>
    <xf numFmtId="0" fontId="7" fillId="0" borderId="0" xfId="0" applyFont="1"/>
    <xf numFmtId="0" fontId="8" fillId="0" borderId="0" xfId="0" applyFont="1" applyBorder="1" applyAlignment="1" applyProtection="1">
      <alignment horizontal="center"/>
    </xf>
    <xf numFmtId="49" fontId="9" fillId="0" borderId="0" xfId="0" applyNumberFormat="1" applyFont="1" applyBorder="1" applyAlignment="1" applyProtection="1"/>
    <xf numFmtId="0" fontId="9" fillId="0" borderId="0" xfId="0" applyFont="1" applyBorder="1" applyAlignment="1" applyProtection="1">
      <alignment horizontal="left"/>
    </xf>
    <xf numFmtId="0" fontId="9" fillId="0" borderId="0" xfId="0" applyFont="1" applyBorder="1" applyAlignment="1" applyProtection="1"/>
    <xf numFmtId="0" fontId="9" fillId="0" borderId="36" xfId="0" applyFont="1" applyBorder="1" applyAlignment="1" applyProtection="1">
      <alignment vertical="center" wrapText="1"/>
    </xf>
    <xf numFmtId="49" fontId="9" fillId="0" borderId="36" xfId="0" applyNumberFormat="1" applyFont="1" applyBorder="1" applyAlignment="1" applyProtection="1">
      <alignment horizontal="center" vertical="center" wrapText="1"/>
    </xf>
    <xf numFmtId="49" fontId="9" fillId="0" borderId="13" xfId="0" applyNumberFormat="1" applyFont="1" applyBorder="1" applyAlignment="1" applyProtection="1">
      <alignment vertical="center"/>
    </xf>
    <xf numFmtId="0" fontId="9" fillId="0" borderId="32" xfId="0" applyFont="1" applyBorder="1" applyAlignment="1" applyProtection="1">
      <alignment vertical="center" wrapText="1"/>
    </xf>
    <xf numFmtId="49" fontId="9" fillId="0" borderId="32" xfId="0" applyNumberFormat="1" applyFont="1" applyBorder="1" applyAlignment="1" applyProtection="1">
      <alignment horizontal="center" vertical="center" wrapText="1"/>
    </xf>
    <xf numFmtId="49" fontId="9" fillId="0" borderId="16" xfId="0" applyNumberFormat="1" applyFont="1" applyBorder="1" applyAlignment="1" applyProtection="1">
      <alignment vertical="center"/>
    </xf>
    <xf numFmtId="0" fontId="9" fillId="0" borderId="17"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18" xfId="0" applyFont="1" applyBorder="1" applyAlignment="1" applyProtection="1">
      <alignment horizontal="center" vertical="center"/>
    </xf>
    <xf numFmtId="49" fontId="9" fillId="0" borderId="1" xfId="0" applyNumberFormat="1" applyFont="1" applyBorder="1" applyAlignment="1" applyProtection="1">
      <alignment horizontal="center" vertical="center"/>
    </xf>
    <xf numFmtId="49" fontId="9" fillId="0" borderId="18" xfId="0" applyNumberFormat="1" applyFont="1" applyBorder="1" applyAlignment="1" applyProtection="1">
      <alignment horizontal="center" vertical="center"/>
    </xf>
    <xf numFmtId="49" fontId="9" fillId="0" borderId="20" xfId="0" applyNumberFormat="1" applyFont="1" applyBorder="1" applyAlignment="1" applyProtection="1">
      <alignment horizontal="center" vertical="center"/>
    </xf>
    <xf numFmtId="49" fontId="8" fillId="0" borderId="31" xfId="0" applyNumberFormat="1" applyFont="1" applyBorder="1" applyAlignment="1" applyProtection="1">
      <alignment horizontal="left" wrapText="1"/>
    </xf>
    <xf numFmtId="49" fontId="8" fillId="0" borderId="37" xfId="0" applyNumberFormat="1" applyFont="1" applyBorder="1" applyAlignment="1" applyProtection="1">
      <alignment horizontal="center" wrapText="1"/>
    </xf>
    <xf numFmtId="49" fontId="8" fillId="0" borderId="32" xfId="0" applyNumberFormat="1" applyFont="1" applyBorder="1" applyAlignment="1" applyProtection="1">
      <alignment horizontal="center"/>
    </xf>
    <xf numFmtId="4" fontId="8" fillId="0" borderId="15" xfId="0" applyNumberFormat="1" applyFont="1" applyBorder="1" applyAlignment="1" applyProtection="1">
      <alignment horizontal="right"/>
    </xf>
    <xf numFmtId="4" fontId="8" fillId="0" borderId="32" xfId="0" applyNumberFormat="1" applyFont="1" applyBorder="1" applyAlignment="1" applyProtection="1">
      <alignment horizontal="right"/>
    </xf>
    <xf numFmtId="4" fontId="8" fillId="0" borderId="16" xfId="0" applyNumberFormat="1" applyFont="1" applyBorder="1" applyAlignment="1" applyProtection="1">
      <alignment horizontal="right"/>
    </xf>
    <xf numFmtId="0" fontId="9" fillId="0" borderId="26" xfId="0" applyFont="1" applyBorder="1" applyAlignment="1" applyProtection="1"/>
    <xf numFmtId="0" fontId="9" fillId="0" borderId="27" xfId="0" applyFont="1" applyBorder="1" applyAlignment="1" applyProtection="1"/>
    <xf numFmtId="0" fontId="9" fillId="0" borderId="28" xfId="0" applyFont="1" applyBorder="1" applyAlignment="1" applyProtection="1">
      <alignment horizontal="center"/>
    </xf>
    <xf numFmtId="0" fontId="9" fillId="0" borderId="29" xfId="0" applyFont="1" applyBorder="1" applyAlignment="1" applyProtection="1">
      <alignment horizontal="right"/>
    </xf>
    <xf numFmtId="0" fontId="9" fillId="0" borderId="29" xfId="0" applyFont="1" applyBorder="1" applyAlignment="1" applyProtection="1"/>
    <xf numFmtId="0" fontId="9" fillId="0" borderId="30" xfId="0" applyFont="1" applyBorder="1" applyAlignment="1" applyProtection="1"/>
    <xf numFmtId="165" fontId="8" fillId="0" borderId="31" xfId="0" applyNumberFormat="1" applyFont="1" applyBorder="1" applyAlignment="1" applyProtection="1">
      <alignment horizontal="left" wrapText="1"/>
    </xf>
    <xf numFmtId="0" fontId="9" fillId="0" borderId="6" xfId="0" applyFont="1" applyBorder="1" applyAlignment="1" applyProtection="1"/>
    <xf numFmtId="0" fontId="9" fillId="0" borderId="38" xfId="0" applyFont="1" applyBorder="1" applyAlignment="1" applyProtection="1"/>
    <xf numFmtId="0" fontId="9" fillId="0" borderId="38" xfId="0" applyFont="1" applyBorder="1" applyAlignment="1" applyProtection="1">
      <alignment horizontal="center"/>
    </xf>
    <xf numFmtId="0" fontId="9" fillId="0" borderId="38" xfId="0" applyFont="1" applyBorder="1" applyAlignment="1" applyProtection="1">
      <alignment horizontal="right"/>
    </xf>
    <xf numFmtId="49" fontId="9" fillId="0" borderId="39" xfId="0" applyNumberFormat="1" applyFont="1" applyBorder="1" applyAlignment="1" applyProtection="1">
      <alignment horizontal="left" wrapText="1"/>
    </xf>
    <xf numFmtId="49" fontId="9" fillId="0" borderId="40" xfId="0" applyNumberFormat="1" applyFont="1" applyBorder="1" applyAlignment="1" applyProtection="1">
      <alignment horizontal="center" wrapText="1"/>
    </xf>
    <xf numFmtId="49" fontId="9" fillId="0" borderId="41" xfId="0" applyNumberFormat="1" applyFont="1" applyBorder="1" applyAlignment="1" applyProtection="1">
      <alignment horizontal="center"/>
    </xf>
    <xf numFmtId="4" fontId="9" fillId="0" borderId="42" xfId="0" applyNumberFormat="1" applyFont="1" applyBorder="1" applyAlignment="1" applyProtection="1">
      <alignment horizontal="right"/>
    </xf>
    <xf numFmtId="4" fontId="9" fillId="0" borderId="43" xfId="0" applyNumberFormat="1" applyFont="1" applyBorder="1" applyAlignment="1" applyProtection="1">
      <alignment horizontal="right"/>
    </xf>
    <xf numFmtId="49" fontId="3" fillId="0" borderId="18" xfId="0" applyNumberFormat="1" applyFont="1" applyBorder="1" applyAlignment="1" applyProtection="1">
      <alignment horizontal="center" vertical="center"/>
    </xf>
    <xf numFmtId="49" fontId="5" fillId="0" borderId="31" xfId="0" applyNumberFormat="1" applyFont="1" applyBorder="1" applyAlignment="1" applyProtection="1">
      <alignment horizontal="left" wrapText="1"/>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0" fontId="4" fillId="0" borderId="0" xfId="0" applyFont="1" applyAlignment="1">
      <alignment horizontal="left"/>
    </xf>
    <xf numFmtId="49" fontId="5" fillId="0" borderId="44" xfId="0" applyNumberFormat="1" applyFont="1" applyBorder="1" applyAlignment="1" applyProtection="1">
      <alignment horizontal="left" wrapText="1"/>
    </xf>
    <xf numFmtId="49" fontId="5" fillId="0" borderId="22" xfId="0" applyNumberFormat="1" applyFont="1" applyBorder="1" applyAlignment="1" applyProtection="1">
      <alignment horizontal="center" wrapText="1"/>
    </xf>
    <xf numFmtId="49" fontId="5" fillId="0" borderId="24" xfId="0" applyNumberFormat="1" applyFont="1" applyBorder="1" applyAlignment="1" applyProtection="1">
      <alignment horizontal="center" wrapText="1"/>
    </xf>
    <xf numFmtId="4" fontId="5" fillId="0" borderId="24" xfId="0" applyNumberFormat="1" applyFont="1" applyBorder="1" applyAlignment="1" applyProtection="1">
      <alignment horizontal="right"/>
    </xf>
    <xf numFmtId="4" fontId="5" fillId="0" borderId="39" xfId="0" applyNumberFormat="1" applyFont="1" applyBorder="1" applyAlignment="1" applyProtection="1">
      <alignment horizontal="right"/>
    </xf>
    <xf numFmtId="0" fontId="3" fillId="0" borderId="45" xfId="0" applyFont="1" applyBorder="1" applyAlignment="1" applyProtection="1">
      <alignment horizontal="left"/>
    </xf>
    <xf numFmtId="0" fontId="3" fillId="0" borderId="27" xfId="0" applyFont="1" applyBorder="1" applyAlignment="1" applyProtection="1">
      <alignment horizontal="center"/>
    </xf>
    <xf numFmtId="0" fontId="3" fillId="0" borderId="29" xfId="0" applyFont="1" applyBorder="1" applyAlignment="1" applyProtection="1">
      <alignment horizontal="center"/>
    </xf>
    <xf numFmtId="49" fontId="3" fillId="0" borderId="29" xfId="0" applyNumberFormat="1" applyFont="1" applyBorder="1" applyAlignment="1" applyProtection="1">
      <alignment horizontal="center"/>
    </xf>
    <xf numFmtId="49" fontId="3" fillId="0" borderId="30" xfId="0" applyNumberFormat="1" applyFont="1" applyBorder="1" applyAlignment="1" applyProtection="1">
      <alignment horizontal="center"/>
    </xf>
    <xf numFmtId="49" fontId="5" fillId="0" borderId="14" xfId="0" applyNumberFormat="1" applyFont="1" applyBorder="1" applyAlignment="1" applyProtection="1">
      <alignment horizontal="center" wrapText="1"/>
    </xf>
    <xf numFmtId="49" fontId="5" fillId="0" borderId="15" xfId="0" applyNumberFormat="1" applyFont="1" applyBorder="1" applyAlignment="1" applyProtection="1">
      <alignment horizontal="center" wrapText="1"/>
    </xf>
    <xf numFmtId="49" fontId="3" fillId="0" borderId="24" xfId="0" applyNumberFormat="1" applyFont="1" applyBorder="1" applyAlignment="1" applyProtection="1">
      <alignment horizontal="center" wrapText="1"/>
    </xf>
    <xf numFmtId="4" fontId="3" fillId="0" borderId="39" xfId="0" applyNumberFormat="1" applyFont="1" applyBorder="1" applyAlignment="1" applyProtection="1">
      <alignment horizontal="right"/>
    </xf>
    <xf numFmtId="0" fontId="1" fillId="0" borderId="0" xfId="0" applyFont="1" applyBorder="1" applyAlignment="1" applyProtection="1">
      <alignment horizontal="center"/>
    </xf>
    <xf numFmtId="0" fontId="6" fillId="0" borderId="0" xfId="0" applyFont="1" applyBorder="1" applyAlignment="1" applyProtection="1">
      <alignment horizontal="center"/>
    </xf>
    <xf numFmtId="49" fontId="6" fillId="0" borderId="5" xfId="0" applyNumberFormat="1" applyFont="1" applyBorder="1" applyAlignment="1" applyProtection="1">
      <alignment horizontal="left" wrapText="1"/>
    </xf>
    <xf numFmtId="49" fontId="6" fillId="0" borderId="5" xfId="0" applyNumberFormat="1" applyFont="1" applyBorder="1" applyAlignment="1" applyProtection="1">
      <alignment wrapText="1"/>
    </xf>
    <xf numFmtId="49" fontId="6" fillId="0" borderId="6" xfId="0" applyNumberFormat="1" applyFont="1" applyBorder="1" applyAlignment="1" applyProtection="1">
      <alignment horizontal="left" wrapText="1"/>
    </xf>
    <xf numFmtId="0" fontId="6" fillId="0" borderId="9"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49" fontId="6" fillId="0" borderId="9" xfId="0" applyNumberFormat="1" applyFont="1" applyBorder="1" applyAlignment="1" applyProtection="1">
      <alignment horizontal="center" vertical="center" wrapText="1"/>
    </xf>
    <xf numFmtId="49" fontId="6" fillId="0" borderId="12" xfId="0" applyNumberFormat="1" applyFont="1" applyBorder="1" applyAlignment="1" applyProtection="1">
      <alignment horizontal="center" vertical="center" wrapText="1"/>
    </xf>
    <xf numFmtId="49" fontId="6" fillId="0" borderId="15" xfId="0" applyNumberFormat="1" applyFont="1" applyBorder="1" applyAlignment="1" applyProtection="1">
      <alignment horizontal="center" vertical="center" wrapText="1"/>
    </xf>
    <xf numFmtId="0" fontId="6" fillId="0" borderId="8"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49" fontId="6" fillId="0" borderId="10" xfId="0" applyNumberFormat="1" applyFont="1" applyBorder="1" applyAlignment="1" applyProtection="1">
      <alignment horizontal="center" vertical="center" wrapText="1"/>
    </xf>
    <xf numFmtId="49" fontId="6" fillId="0" borderId="13" xfId="0" applyNumberFormat="1" applyFont="1" applyBorder="1" applyAlignment="1" applyProtection="1">
      <alignment horizontal="center" vertical="center" wrapText="1"/>
    </xf>
    <xf numFmtId="49" fontId="6" fillId="0" borderId="16" xfId="0" applyNumberFormat="1" applyFont="1" applyBorder="1" applyAlignment="1" applyProtection="1">
      <alignment horizontal="center" vertical="center" wrapText="1"/>
    </xf>
    <xf numFmtId="49" fontId="9" fillId="0" borderId="10" xfId="0" applyNumberFormat="1" applyFont="1" applyBorder="1" applyAlignment="1" applyProtection="1">
      <alignment horizontal="center" vertical="center" wrapText="1"/>
    </xf>
    <xf numFmtId="49" fontId="9" fillId="0" borderId="13" xfId="0" applyNumberFormat="1" applyFont="1" applyBorder="1" applyAlignment="1" applyProtection="1">
      <alignment horizontal="center" vertical="center" wrapText="1"/>
    </xf>
    <xf numFmtId="0" fontId="9" fillId="0" borderId="35" xfId="0" applyFont="1" applyBorder="1" applyAlignment="1" applyProtection="1">
      <alignment horizontal="center" vertical="center" wrapText="1"/>
    </xf>
    <xf numFmtId="0" fontId="9" fillId="0" borderId="36" xfId="0" applyFont="1" applyBorder="1" applyAlignment="1" applyProtection="1">
      <alignment horizontal="center" vertical="center" wrapText="1"/>
    </xf>
    <xf numFmtId="0" fontId="8" fillId="0" borderId="0" xfId="0" applyFont="1" applyBorder="1" applyAlignment="1" applyProtection="1">
      <alignment horizontal="center"/>
    </xf>
    <xf numFmtId="0" fontId="9" fillId="0" borderId="8" xfId="0" applyFont="1" applyBorder="1" applyAlignment="1" applyProtection="1">
      <alignment horizontal="center" vertical="center"/>
    </xf>
    <xf numFmtId="0" fontId="9" fillId="0" borderId="11"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9"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5" xfId="0" applyFont="1" applyBorder="1" applyAlignment="1" applyProtection="1">
      <alignment horizontal="center" vertical="center" wrapText="1"/>
    </xf>
    <xf numFmtId="49" fontId="9" fillId="0" borderId="9" xfId="0" applyNumberFormat="1" applyFont="1" applyBorder="1" applyAlignment="1" applyProtection="1">
      <alignment horizontal="center" vertical="center" wrapText="1"/>
    </xf>
    <xf numFmtId="49" fontId="9" fillId="0" borderId="12" xfId="0" applyNumberFormat="1" applyFont="1" applyBorder="1" applyAlignment="1" applyProtection="1">
      <alignment horizontal="center" vertical="center" wrapText="1"/>
    </xf>
    <xf numFmtId="49" fontId="9" fillId="0" borderId="15" xfId="0" applyNumberFormat="1" applyFont="1" applyBorder="1" applyAlignment="1" applyProtection="1">
      <alignment horizontal="center" vertical="center" wrapText="1"/>
    </xf>
    <xf numFmtId="49" fontId="9" fillId="0" borderId="9" xfId="0" applyNumberFormat="1" applyFont="1" applyBorder="1" applyAlignment="1" applyProtection="1">
      <alignment horizontal="center" vertical="center"/>
    </xf>
    <xf numFmtId="49" fontId="9" fillId="0" borderId="12" xfId="0" applyNumberFormat="1" applyFont="1" applyBorder="1" applyAlignment="1" applyProtection="1">
      <alignment horizontal="center" vertical="center"/>
    </xf>
    <xf numFmtId="0" fontId="4" fillId="0" borderId="0" xfId="0" applyFont="1" applyAlignment="1">
      <alignment horizontal="center"/>
    </xf>
    <xf numFmtId="0" fontId="5" fillId="0" borderId="0" xfId="0" applyFont="1" applyBorder="1" applyAlignment="1" applyProtection="1">
      <alignment horizontal="center"/>
    </xf>
    <xf numFmtId="49" fontId="2" fillId="0" borderId="0" xfId="0" applyNumberFormat="1" applyFont="1" applyBorder="1" applyAlignment="1" applyProtection="1">
      <alignment horizontal="right"/>
    </xf>
    <xf numFmtId="0" fontId="3" fillId="0" borderId="8"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49" fontId="3" fillId="0" borderId="9" xfId="0" applyNumberFormat="1" applyFont="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0" borderId="35" xfId="0" applyFont="1" applyBorder="1" applyAlignment="1" applyProtection="1">
      <alignment horizontal="center" vertical="center" wrapText="1"/>
    </xf>
    <xf numFmtId="0" fontId="3" fillId="0" borderId="36" xfId="0" applyFont="1" applyBorder="1" applyAlignment="1" applyProtection="1">
      <alignment horizontal="center" vertical="center" wrapText="1"/>
    </xf>
    <xf numFmtId="0" fontId="3" fillId="0" borderId="32" xfId="0" applyFont="1" applyBorder="1" applyAlignment="1" applyProtection="1">
      <alignment horizontal="center" vertical="center" wrapText="1"/>
    </xf>
    <xf numFmtId="49" fontId="3" fillId="0" borderId="10" xfId="0" applyNumberFormat="1" applyFont="1" applyBorder="1" applyAlignment="1" applyProtection="1">
      <alignment horizontal="center" vertical="center" wrapText="1"/>
    </xf>
    <xf numFmtId="49" fontId="3" fillId="0" borderId="13" xfId="0" applyNumberFormat="1" applyFont="1" applyBorder="1" applyAlignment="1" applyProtection="1">
      <alignment horizontal="center" vertical="center" wrapText="1"/>
    </xf>
    <xf numFmtId="49" fontId="3" fillId="0" borderId="16"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562475"/>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5124450"/>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791200"/>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78"/>
  <sheetViews>
    <sheetView showGridLines="0" workbookViewId="0">
      <selection activeCell="H5" sqref="H5"/>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18"/>
      <c r="B1" s="118"/>
      <c r="C1" s="118"/>
      <c r="D1" s="118"/>
      <c r="E1" s="1"/>
      <c r="F1" s="1"/>
    </row>
    <row r="2" spans="1:6" ht="16.899999999999999" customHeight="1">
      <c r="A2" s="118" t="s">
        <v>0</v>
      </c>
      <c r="B2" s="118"/>
      <c r="C2" s="118"/>
      <c r="D2" s="118"/>
      <c r="E2" s="26"/>
      <c r="F2" s="27" t="s">
        <v>1</v>
      </c>
    </row>
    <row r="3" spans="1:6" ht="14.25">
      <c r="A3" s="28"/>
      <c r="B3" s="28"/>
      <c r="C3" s="28"/>
      <c r="D3" s="28"/>
      <c r="E3" s="29" t="s">
        <v>2</v>
      </c>
      <c r="F3" s="30" t="s">
        <v>3</v>
      </c>
    </row>
    <row r="4" spans="1:6" ht="14.25">
      <c r="A4" s="119" t="s">
        <v>5</v>
      </c>
      <c r="B4" s="119"/>
      <c r="C4" s="119"/>
      <c r="D4" s="119"/>
      <c r="E4" s="26" t="s">
        <v>4</v>
      </c>
      <c r="F4" s="31" t="s">
        <v>6</v>
      </c>
    </row>
    <row r="5" spans="1:6" ht="14.25">
      <c r="A5" s="32"/>
      <c r="B5" s="32"/>
      <c r="C5" s="32"/>
      <c r="D5" s="32"/>
      <c r="E5" s="26" t="s">
        <v>7</v>
      </c>
      <c r="F5" s="33" t="s">
        <v>255</v>
      </c>
    </row>
    <row r="6" spans="1:6" ht="24.6" customHeight="1">
      <c r="A6" s="28" t="s">
        <v>8</v>
      </c>
      <c r="B6" s="120" t="s">
        <v>15</v>
      </c>
      <c r="C6" s="121"/>
      <c r="D6" s="121"/>
      <c r="E6" s="26" t="s">
        <v>9</v>
      </c>
      <c r="F6" s="33" t="s">
        <v>18</v>
      </c>
    </row>
    <row r="7" spans="1:6" ht="14.25">
      <c r="A7" s="28" t="s">
        <v>10</v>
      </c>
      <c r="B7" s="122" t="s">
        <v>16</v>
      </c>
      <c r="C7" s="122"/>
      <c r="D7" s="122"/>
      <c r="E7" s="26" t="s">
        <v>11</v>
      </c>
      <c r="F7" s="34" t="s">
        <v>19</v>
      </c>
    </row>
    <row r="8" spans="1:6" ht="14.25">
      <c r="A8" s="28" t="s">
        <v>12</v>
      </c>
      <c r="B8" s="28"/>
      <c r="C8" s="28"/>
      <c r="D8" s="32"/>
      <c r="E8" s="26"/>
      <c r="F8" s="35"/>
    </row>
    <row r="9" spans="1:6" ht="14.25">
      <c r="A9" s="28" t="s">
        <v>17</v>
      </c>
      <c r="B9" s="28"/>
      <c r="C9" s="36"/>
      <c r="D9" s="32"/>
      <c r="E9" s="26" t="s">
        <v>13</v>
      </c>
      <c r="F9" s="37" t="s">
        <v>14</v>
      </c>
    </row>
    <row r="10" spans="1:6" ht="20.25" customHeight="1">
      <c r="A10" s="118" t="s">
        <v>20</v>
      </c>
      <c r="B10" s="118"/>
      <c r="C10" s="118"/>
      <c r="D10" s="118"/>
      <c r="E10" s="16"/>
      <c r="F10" s="5"/>
    </row>
    <row r="11" spans="1:6" ht="4.1500000000000004" customHeight="1">
      <c r="A11" s="129" t="s">
        <v>21</v>
      </c>
      <c r="B11" s="123" t="s">
        <v>22</v>
      </c>
      <c r="C11" s="123" t="s">
        <v>23</v>
      </c>
      <c r="D11" s="126" t="s">
        <v>24</v>
      </c>
      <c r="E11" s="126" t="s">
        <v>25</v>
      </c>
      <c r="F11" s="132" t="s">
        <v>26</v>
      </c>
    </row>
    <row r="12" spans="1:6" ht="3.6" customHeight="1">
      <c r="A12" s="130"/>
      <c r="B12" s="124"/>
      <c r="C12" s="124"/>
      <c r="D12" s="127"/>
      <c r="E12" s="127"/>
      <c r="F12" s="133"/>
    </row>
    <row r="13" spans="1:6" ht="3" customHeight="1">
      <c r="A13" s="130"/>
      <c r="B13" s="124"/>
      <c r="C13" s="124"/>
      <c r="D13" s="127"/>
      <c r="E13" s="127"/>
      <c r="F13" s="133"/>
    </row>
    <row r="14" spans="1:6" ht="3" customHeight="1">
      <c r="A14" s="130"/>
      <c r="B14" s="124"/>
      <c r="C14" s="124"/>
      <c r="D14" s="127"/>
      <c r="E14" s="127"/>
      <c r="F14" s="133"/>
    </row>
    <row r="15" spans="1:6" ht="3" customHeight="1">
      <c r="A15" s="130"/>
      <c r="B15" s="124"/>
      <c r="C15" s="124"/>
      <c r="D15" s="127"/>
      <c r="E15" s="127"/>
      <c r="F15" s="133"/>
    </row>
    <row r="16" spans="1:6" ht="3" customHeight="1">
      <c r="A16" s="130"/>
      <c r="B16" s="124"/>
      <c r="C16" s="124"/>
      <c r="D16" s="127"/>
      <c r="E16" s="127"/>
      <c r="F16" s="133"/>
    </row>
    <row r="17" spans="1:8" ht="23.45" customHeight="1">
      <c r="A17" s="131"/>
      <c r="B17" s="125"/>
      <c r="C17" s="125"/>
      <c r="D17" s="128"/>
      <c r="E17" s="128"/>
      <c r="F17" s="134"/>
    </row>
    <row r="18" spans="1:8" ht="12.6" customHeight="1">
      <c r="A18" s="38">
        <v>1</v>
      </c>
      <c r="B18" s="39">
        <v>2</v>
      </c>
      <c r="C18" s="40">
        <v>3</v>
      </c>
      <c r="D18" s="41" t="s">
        <v>27</v>
      </c>
      <c r="E18" s="42" t="s">
        <v>28</v>
      </c>
      <c r="F18" s="43" t="s">
        <v>29</v>
      </c>
    </row>
    <row r="19" spans="1:8" ht="14.25">
      <c r="A19" s="44" t="s">
        <v>30</v>
      </c>
      <c r="B19" s="45" t="s">
        <v>31</v>
      </c>
      <c r="C19" s="46" t="s">
        <v>32</v>
      </c>
      <c r="D19" s="47">
        <v>2635382</v>
      </c>
      <c r="E19" s="48">
        <v>641096.99</v>
      </c>
      <c r="F19" s="47">
        <f>IF(OR(D19="-",IF(E19="-",0,E19)&gt;=IF(D19="-",0,D19)),"-",IF(D19="-",0,D19)-IF(E19="-",0,E19))</f>
        <v>1994285.01</v>
      </c>
    </row>
    <row r="20" spans="1:8" ht="14.25">
      <c r="A20" s="49" t="s">
        <v>33</v>
      </c>
      <c r="B20" s="50"/>
      <c r="C20" s="51"/>
      <c r="D20" s="52"/>
      <c r="E20" s="52"/>
      <c r="F20" s="53"/>
    </row>
    <row r="21" spans="1:8" ht="28.5">
      <c r="A21" s="54" t="s">
        <v>34</v>
      </c>
      <c r="B21" s="55" t="s">
        <v>31</v>
      </c>
      <c r="C21" s="56" t="s">
        <v>35</v>
      </c>
      <c r="D21" s="57">
        <v>823791</v>
      </c>
      <c r="E21" s="57">
        <v>324671.99</v>
      </c>
      <c r="F21" s="58">
        <f t="shared" ref="F21:F52" si="0">IF(OR(D21="-",IF(E21="-",0,E21)&gt;=IF(D21="-",0,D21)),"-",IF(D21="-",0,D21)-IF(E21="-",0,E21))</f>
        <v>499119.01</v>
      </c>
      <c r="H21" s="60"/>
    </row>
    <row r="22" spans="1:8" ht="14.25">
      <c r="A22" s="54" t="s">
        <v>36</v>
      </c>
      <c r="B22" s="55" t="s">
        <v>31</v>
      </c>
      <c r="C22" s="56" t="s">
        <v>37</v>
      </c>
      <c r="D22" s="57">
        <v>21257</v>
      </c>
      <c r="E22" s="57">
        <v>5185.72</v>
      </c>
      <c r="F22" s="58">
        <f t="shared" si="0"/>
        <v>16071.279999999999</v>
      </c>
    </row>
    <row r="23" spans="1:8" ht="14.25">
      <c r="A23" s="54" t="s">
        <v>38</v>
      </c>
      <c r="B23" s="55" t="s">
        <v>31</v>
      </c>
      <c r="C23" s="56" t="s">
        <v>39</v>
      </c>
      <c r="D23" s="57">
        <v>21257</v>
      </c>
      <c r="E23" s="57">
        <v>5185.72</v>
      </c>
      <c r="F23" s="58">
        <f t="shared" si="0"/>
        <v>16071.279999999999</v>
      </c>
    </row>
    <row r="24" spans="1:8" ht="114">
      <c r="A24" s="59" t="s">
        <v>40</v>
      </c>
      <c r="B24" s="55" t="s">
        <v>31</v>
      </c>
      <c r="C24" s="56" t="s">
        <v>41</v>
      </c>
      <c r="D24" s="57">
        <v>21257</v>
      </c>
      <c r="E24" s="57">
        <v>5185.72</v>
      </c>
      <c r="F24" s="58">
        <f t="shared" si="0"/>
        <v>16071.279999999999</v>
      </c>
    </row>
    <row r="25" spans="1:8" ht="156.75">
      <c r="A25" s="59" t="s">
        <v>42</v>
      </c>
      <c r="B25" s="55" t="s">
        <v>31</v>
      </c>
      <c r="C25" s="56" t="s">
        <v>43</v>
      </c>
      <c r="D25" s="57">
        <v>21257</v>
      </c>
      <c r="E25" s="57">
        <v>5185.72</v>
      </c>
      <c r="F25" s="58">
        <f t="shared" si="0"/>
        <v>16071.279999999999</v>
      </c>
    </row>
    <row r="26" spans="1:8" ht="57">
      <c r="A26" s="54" t="s">
        <v>44</v>
      </c>
      <c r="B26" s="55" t="s">
        <v>31</v>
      </c>
      <c r="C26" s="56" t="s">
        <v>45</v>
      </c>
      <c r="D26" s="57">
        <v>344590</v>
      </c>
      <c r="E26" s="57">
        <v>74992.460000000006</v>
      </c>
      <c r="F26" s="58">
        <f t="shared" si="0"/>
        <v>269597.53999999998</v>
      </c>
    </row>
    <row r="27" spans="1:8" ht="42.75">
      <c r="A27" s="54" t="s">
        <v>46</v>
      </c>
      <c r="B27" s="55" t="s">
        <v>31</v>
      </c>
      <c r="C27" s="56" t="s">
        <v>47</v>
      </c>
      <c r="D27" s="57">
        <v>344590</v>
      </c>
      <c r="E27" s="57">
        <v>74992.460000000006</v>
      </c>
      <c r="F27" s="58">
        <f t="shared" si="0"/>
        <v>269597.53999999998</v>
      </c>
    </row>
    <row r="28" spans="1:8" ht="99.75">
      <c r="A28" s="54" t="s">
        <v>48</v>
      </c>
      <c r="B28" s="55" t="s">
        <v>31</v>
      </c>
      <c r="C28" s="56" t="s">
        <v>49</v>
      </c>
      <c r="D28" s="57">
        <v>157903</v>
      </c>
      <c r="E28" s="57">
        <v>34033.11</v>
      </c>
      <c r="F28" s="58">
        <f t="shared" si="0"/>
        <v>123869.89</v>
      </c>
    </row>
    <row r="29" spans="1:8" ht="171">
      <c r="A29" s="59" t="s">
        <v>50</v>
      </c>
      <c r="B29" s="55" t="s">
        <v>31</v>
      </c>
      <c r="C29" s="56" t="s">
        <v>51</v>
      </c>
      <c r="D29" s="57">
        <v>157903</v>
      </c>
      <c r="E29" s="57">
        <v>34033.11</v>
      </c>
      <c r="F29" s="58">
        <f t="shared" si="0"/>
        <v>123869.89</v>
      </c>
    </row>
    <row r="30" spans="1:8" ht="128.25">
      <c r="A30" s="59" t="s">
        <v>52</v>
      </c>
      <c r="B30" s="55" t="s">
        <v>31</v>
      </c>
      <c r="C30" s="56" t="s">
        <v>53</v>
      </c>
      <c r="D30" s="57">
        <v>813</v>
      </c>
      <c r="E30" s="57">
        <v>221.85</v>
      </c>
      <c r="F30" s="58">
        <f t="shared" si="0"/>
        <v>591.15</v>
      </c>
    </row>
    <row r="31" spans="1:8" ht="199.5">
      <c r="A31" s="59" t="s">
        <v>54</v>
      </c>
      <c r="B31" s="55" t="s">
        <v>31</v>
      </c>
      <c r="C31" s="56" t="s">
        <v>55</v>
      </c>
      <c r="D31" s="57">
        <v>813</v>
      </c>
      <c r="E31" s="57">
        <v>221.85</v>
      </c>
      <c r="F31" s="58">
        <f t="shared" si="0"/>
        <v>591.15</v>
      </c>
    </row>
    <row r="32" spans="1:8" ht="114">
      <c r="A32" s="54" t="s">
        <v>56</v>
      </c>
      <c r="B32" s="55" t="s">
        <v>31</v>
      </c>
      <c r="C32" s="56" t="s">
        <v>57</v>
      </c>
      <c r="D32" s="57">
        <v>206251</v>
      </c>
      <c r="E32" s="57">
        <v>47767.27</v>
      </c>
      <c r="F32" s="58">
        <f t="shared" si="0"/>
        <v>158483.73000000001</v>
      </c>
    </row>
    <row r="33" spans="1:6" ht="171">
      <c r="A33" s="59" t="s">
        <v>58</v>
      </c>
      <c r="B33" s="55" t="s">
        <v>31</v>
      </c>
      <c r="C33" s="56" t="s">
        <v>59</v>
      </c>
      <c r="D33" s="57">
        <v>206251</v>
      </c>
      <c r="E33" s="57">
        <v>47767.27</v>
      </c>
      <c r="F33" s="58">
        <f t="shared" si="0"/>
        <v>158483.73000000001</v>
      </c>
    </row>
    <row r="34" spans="1:6" ht="114">
      <c r="A34" s="54" t="s">
        <v>60</v>
      </c>
      <c r="B34" s="55" t="s">
        <v>31</v>
      </c>
      <c r="C34" s="56" t="s">
        <v>61</v>
      </c>
      <c r="D34" s="57">
        <v>-20377</v>
      </c>
      <c r="E34" s="57">
        <v>-7029.77</v>
      </c>
      <c r="F34" s="58" t="str">
        <f t="shared" si="0"/>
        <v>-</v>
      </c>
    </row>
    <row r="35" spans="1:6" ht="171">
      <c r="A35" s="59" t="s">
        <v>62</v>
      </c>
      <c r="B35" s="55" t="s">
        <v>31</v>
      </c>
      <c r="C35" s="56" t="s">
        <v>63</v>
      </c>
      <c r="D35" s="57">
        <v>-20377</v>
      </c>
      <c r="E35" s="57">
        <v>-7029.77</v>
      </c>
      <c r="F35" s="58" t="str">
        <f t="shared" si="0"/>
        <v>-</v>
      </c>
    </row>
    <row r="36" spans="1:6" ht="14.25">
      <c r="A36" s="54" t="s">
        <v>64</v>
      </c>
      <c r="B36" s="55" t="s">
        <v>31</v>
      </c>
      <c r="C36" s="56" t="s">
        <v>65</v>
      </c>
      <c r="D36" s="57">
        <v>344000</v>
      </c>
      <c r="E36" s="57">
        <v>244293.81</v>
      </c>
      <c r="F36" s="58">
        <f t="shared" si="0"/>
        <v>99706.19</v>
      </c>
    </row>
    <row r="37" spans="1:6" ht="14.25">
      <c r="A37" s="54" t="s">
        <v>66</v>
      </c>
      <c r="B37" s="55" t="s">
        <v>31</v>
      </c>
      <c r="C37" s="56" t="s">
        <v>67</v>
      </c>
      <c r="D37" s="57">
        <v>66000</v>
      </c>
      <c r="E37" s="57">
        <v>173.45</v>
      </c>
      <c r="F37" s="58">
        <f t="shared" si="0"/>
        <v>65826.55</v>
      </c>
    </row>
    <row r="38" spans="1:6" ht="71.25">
      <c r="A38" s="54" t="s">
        <v>68</v>
      </c>
      <c r="B38" s="55" t="s">
        <v>31</v>
      </c>
      <c r="C38" s="56" t="s">
        <v>69</v>
      </c>
      <c r="D38" s="57">
        <v>66000</v>
      </c>
      <c r="E38" s="57">
        <v>173.45</v>
      </c>
      <c r="F38" s="58">
        <f t="shared" si="0"/>
        <v>65826.55</v>
      </c>
    </row>
    <row r="39" spans="1:6" ht="114">
      <c r="A39" s="54" t="s">
        <v>70</v>
      </c>
      <c r="B39" s="55" t="s">
        <v>31</v>
      </c>
      <c r="C39" s="56" t="s">
        <v>71</v>
      </c>
      <c r="D39" s="57">
        <v>66000</v>
      </c>
      <c r="E39" s="57">
        <v>161.12</v>
      </c>
      <c r="F39" s="58">
        <f t="shared" si="0"/>
        <v>65838.880000000005</v>
      </c>
    </row>
    <row r="40" spans="1:6" ht="85.5">
      <c r="A40" s="54" t="s">
        <v>72</v>
      </c>
      <c r="B40" s="55" t="s">
        <v>31</v>
      </c>
      <c r="C40" s="56" t="s">
        <v>73</v>
      </c>
      <c r="D40" s="57" t="s">
        <v>74</v>
      </c>
      <c r="E40" s="57">
        <v>12.33</v>
      </c>
      <c r="F40" s="58" t="str">
        <f t="shared" si="0"/>
        <v>-</v>
      </c>
    </row>
    <row r="41" spans="1:6" ht="14.25">
      <c r="A41" s="54" t="s">
        <v>75</v>
      </c>
      <c r="B41" s="55" t="s">
        <v>31</v>
      </c>
      <c r="C41" s="56" t="s">
        <v>76</v>
      </c>
      <c r="D41" s="57">
        <v>278000</v>
      </c>
      <c r="E41" s="57">
        <v>244120.36</v>
      </c>
      <c r="F41" s="58">
        <f t="shared" si="0"/>
        <v>33879.640000000014</v>
      </c>
    </row>
    <row r="42" spans="1:6" ht="14.25">
      <c r="A42" s="54" t="s">
        <v>77</v>
      </c>
      <c r="B42" s="55" t="s">
        <v>31</v>
      </c>
      <c r="C42" s="56" t="s">
        <v>78</v>
      </c>
      <c r="D42" s="57">
        <v>248000</v>
      </c>
      <c r="E42" s="57">
        <v>243314.65</v>
      </c>
      <c r="F42" s="58">
        <f t="shared" si="0"/>
        <v>4685.3500000000058</v>
      </c>
    </row>
    <row r="43" spans="1:6" ht="57">
      <c r="A43" s="54" t="s">
        <v>79</v>
      </c>
      <c r="B43" s="55" t="s">
        <v>31</v>
      </c>
      <c r="C43" s="56" t="s">
        <v>80</v>
      </c>
      <c r="D43" s="57">
        <v>248000</v>
      </c>
      <c r="E43" s="57">
        <v>243314.65</v>
      </c>
      <c r="F43" s="58">
        <f t="shared" si="0"/>
        <v>4685.3500000000058</v>
      </c>
    </row>
    <row r="44" spans="1:6" ht="99.75">
      <c r="A44" s="54" t="s">
        <v>81</v>
      </c>
      <c r="B44" s="55" t="s">
        <v>31</v>
      </c>
      <c r="C44" s="56" t="s">
        <v>82</v>
      </c>
      <c r="D44" s="57">
        <v>248000</v>
      </c>
      <c r="E44" s="57">
        <v>229752</v>
      </c>
      <c r="F44" s="58">
        <f t="shared" si="0"/>
        <v>18248</v>
      </c>
    </row>
    <row r="45" spans="1:6" ht="71.25">
      <c r="A45" s="54" t="s">
        <v>83</v>
      </c>
      <c r="B45" s="55" t="s">
        <v>31</v>
      </c>
      <c r="C45" s="56" t="s">
        <v>84</v>
      </c>
      <c r="D45" s="57" t="s">
        <v>74</v>
      </c>
      <c r="E45" s="57">
        <v>13562.65</v>
      </c>
      <c r="F45" s="58" t="str">
        <f t="shared" si="0"/>
        <v>-</v>
      </c>
    </row>
    <row r="46" spans="1:6" ht="14.25">
      <c r="A46" s="54" t="s">
        <v>85</v>
      </c>
      <c r="B46" s="55" t="s">
        <v>31</v>
      </c>
      <c r="C46" s="56" t="s">
        <v>86</v>
      </c>
      <c r="D46" s="57">
        <v>30000</v>
      </c>
      <c r="E46" s="57">
        <v>805.71</v>
      </c>
      <c r="F46" s="58">
        <f t="shared" si="0"/>
        <v>29194.29</v>
      </c>
    </row>
    <row r="47" spans="1:6" ht="57">
      <c r="A47" s="54" t="s">
        <v>87</v>
      </c>
      <c r="B47" s="55" t="s">
        <v>31</v>
      </c>
      <c r="C47" s="56" t="s">
        <v>88</v>
      </c>
      <c r="D47" s="57">
        <v>30000</v>
      </c>
      <c r="E47" s="57">
        <v>805.71</v>
      </c>
      <c r="F47" s="58">
        <f t="shared" si="0"/>
        <v>29194.29</v>
      </c>
    </row>
    <row r="48" spans="1:6" ht="99.75">
      <c r="A48" s="54" t="s">
        <v>89</v>
      </c>
      <c r="B48" s="55" t="s">
        <v>31</v>
      </c>
      <c r="C48" s="56" t="s">
        <v>90</v>
      </c>
      <c r="D48" s="57">
        <v>30000</v>
      </c>
      <c r="E48" s="57">
        <v>742.83</v>
      </c>
      <c r="F48" s="58">
        <f t="shared" si="0"/>
        <v>29257.17</v>
      </c>
    </row>
    <row r="49" spans="1:6" ht="71.25">
      <c r="A49" s="54" t="s">
        <v>91</v>
      </c>
      <c r="B49" s="55" t="s">
        <v>31</v>
      </c>
      <c r="C49" s="56" t="s">
        <v>92</v>
      </c>
      <c r="D49" s="57" t="s">
        <v>74</v>
      </c>
      <c r="E49" s="57">
        <v>62.88</v>
      </c>
      <c r="F49" s="58" t="str">
        <f t="shared" si="0"/>
        <v>-</v>
      </c>
    </row>
    <row r="50" spans="1:6" ht="14.25">
      <c r="A50" s="54" t="s">
        <v>93</v>
      </c>
      <c r="B50" s="55" t="s">
        <v>31</v>
      </c>
      <c r="C50" s="56" t="s">
        <v>94</v>
      </c>
      <c r="D50" s="57">
        <v>1000</v>
      </c>
      <c r="E50" s="57">
        <v>200</v>
      </c>
      <c r="F50" s="58">
        <f t="shared" si="0"/>
        <v>800</v>
      </c>
    </row>
    <row r="51" spans="1:6" ht="57">
      <c r="A51" s="54" t="s">
        <v>95</v>
      </c>
      <c r="B51" s="55" t="s">
        <v>31</v>
      </c>
      <c r="C51" s="56" t="s">
        <v>96</v>
      </c>
      <c r="D51" s="57">
        <v>1000</v>
      </c>
      <c r="E51" s="57">
        <v>200</v>
      </c>
      <c r="F51" s="58">
        <f t="shared" si="0"/>
        <v>800</v>
      </c>
    </row>
    <row r="52" spans="1:6" ht="99.75">
      <c r="A52" s="54" t="s">
        <v>97</v>
      </c>
      <c r="B52" s="55" t="s">
        <v>31</v>
      </c>
      <c r="C52" s="56" t="s">
        <v>98</v>
      </c>
      <c r="D52" s="57">
        <v>1000</v>
      </c>
      <c r="E52" s="57">
        <v>200</v>
      </c>
      <c r="F52" s="58">
        <f t="shared" si="0"/>
        <v>800</v>
      </c>
    </row>
    <row r="53" spans="1:6" ht="142.5">
      <c r="A53" s="59" t="s">
        <v>99</v>
      </c>
      <c r="B53" s="55" t="s">
        <v>31</v>
      </c>
      <c r="C53" s="56" t="s">
        <v>100</v>
      </c>
      <c r="D53" s="57">
        <v>1000</v>
      </c>
      <c r="E53" s="57">
        <v>200</v>
      </c>
      <c r="F53" s="58">
        <f t="shared" ref="F53:F77" si="1">IF(OR(D53="-",IF(E53="-",0,E53)&gt;=IF(D53="-",0,D53)),"-",IF(D53="-",0,D53)-IF(E53="-",0,E53))</f>
        <v>800</v>
      </c>
    </row>
    <row r="54" spans="1:6" ht="57">
      <c r="A54" s="54" t="s">
        <v>101</v>
      </c>
      <c r="B54" s="55" t="s">
        <v>31</v>
      </c>
      <c r="C54" s="56" t="s">
        <v>102</v>
      </c>
      <c r="D54" s="57">
        <v>22944</v>
      </c>
      <c r="E54" s="57" t="s">
        <v>74</v>
      </c>
      <c r="F54" s="58">
        <f t="shared" si="1"/>
        <v>22944</v>
      </c>
    </row>
    <row r="55" spans="1:6" ht="128.25">
      <c r="A55" s="59" t="s">
        <v>103</v>
      </c>
      <c r="B55" s="55" t="s">
        <v>31</v>
      </c>
      <c r="C55" s="56" t="s">
        <v>104</v>
      </c>
      <c r="D55" s="57">
        <v>20000</v>
      </c>
      <c r="E55" s="57" t="s">
        <v>74</v>
      </c>
      <c r="F55" s="58">
        <f t="shared" si="1"/>
        <v>20000</v>
      </c>
    </row>
    <row r="56" spans="1:6" ht="114">
      <c r="A56" s="59" t="s">
        <v>105</v>
      </c>
      <c r="B56" s="55" t="s">
        <v>31</v>
      </c>
      <c r="C56" s="56" t="s">
        <v>106</v>
      </c>
      <c r="D56" s="57">
        <v>20000</v>
      </c>
      <c r="E56" s="57" t="s">
        <v>74</v>
      </c>
      <c r="F56" s="58">
        <f t="shared" si="1"/>
        <v>20000</v>
      </c>
    </row>
    <row r="57" spans="1:6" ht="99.75">
      <c r="A57" s="54" t="s">
        <v>107</v>
      </c>
      <c r="B57" s="55" t="s">
        <v>31</v>
      </c>
      <c r="C57" s="56" t="s">
        <v>108</v>
      </c>
      <c r="D57" s="57">
        <v>20000</v>
      </c>
      <c r="E57" s="57" t="s">
        <v>74</v>
      </c>
      <c r="F57" s="58">
        <f t="shared" si="1"/>
        <v>20000</v>
      </c>
    </row>
    <row r="58" spans="1:6" ht="128.25">
      <c r="A58" s="59" t="s">
        <v>109</v>
      </c>
      <c r="B58" s="55" t="s">
        <v>31</v>
      </c>
      <c r="C58" s="56" t="s">
        <v>110</v>
      </c>
      <c r="D58" s="57">
        <v>2944</v>
      </c>
      <c r="E58" s="57" t="s">
        <v>74</v>
      </c>
      <c r="F58" s="58">
        <f t="shared" si="1"/>
        <v>2944</v>
      </c>
    </row>
    <row r="59" spans="1:6" ht="128.25">
      <c r="A59" s="59" t="s">
        <v>111</v>
      </c>
      <c r="B59" s="55" t="s">
        <v>31</v>
      </c>
      <c r="C59" s="56" t="s">
        <v>112</v>
      </c>
      <c r="D59" s="57">
        <v>2944</v>
      </c>
      <c r="E59" s="57" t="s">
        <v>74</v>
      </c>
      <c r="F59" s="58">
        <f t="shared" si="1"/>
        <v>2944</v>
      </c>
    </row>
    <row r="60" spans="1:6" ht="114">
      <c r="A60" s="54" t="s">
        <v>113</v>
      </c>
      <c r="B60" s="55" t="s">
        <v>31</v>
      </c>
      <c r="C60" s="56" t="s">
        <v>114</v>
      </c>
      <c r="D60" s="57">
        <v>2944</v>
      </c>
      <c r="E60" s="57" t="s">
        <v>74</v>
      </c>
      <c r="F60" s="58">
        <f t="shared" si="1"/>
        <v>2944</v>
      </c>
    </row>
    <row r="61" spans="1:6" ht="42.75">
      <c r="A61" s="54" t="s">
        <v>115</v>
      </c>
      <c r="B61" s="55" t="s">
        <v>31</v>
      </c>
      <c r="C61" s="56" t="s">
        <v>116</v>
      </c>
      <c r="D61" s="57">
        <v>90000</v>
      </c>
      <c r="E61" s="57" t="s">
        <v>74</v>
      </c>
      <c r="F61" s="58">
        <f t="shared" si="1"/>
        <v>90000</v>
      </c>
    </row>
    <row r="62" spans="1:6" ht="42.75">
      <c r="A62" s="54" t="s">
        <v>117</v>
      </c>
      <c r="B62" s="55" t="s">
        <v>31</v>
      </c>
      <c r="C62" s="56" t="s">
        <v>118</v>
      </c>
      <c r="D62" s="57">
        <v>90000</v>
      </c>
      <c r="E62" s="57" t="s">
        <v>74</v>
      </c>
      <c r="F62" s="58">
        <f t="shared" si="1"/>
        <v>90000</v>
      </c>
    </row>
    <row r="63" spans="1:6" ht="71.25">
      <c r="A63" s="54" t="s">
        <v>119</v>
      </c>
      <c r="B63" s="55" t="s">
        <v>31</v>
      </c>
      <c r="C63" s="56" t="s">
        <v>120</v>
      </c>
      <c r="D63" s="57">
        <v>90000</v>
      </c>
      <c r="E63" s="57" t="s">
        <v>74</v>
      </c>
      <c r="F63" s="58">
        <f t="shared" si="1"/>
        <v>90000</v>
      </c>
    </row>
    <row r="64" spans="1:6" ht="71.25">
      <c r="A64" s="54" t="s">
        <v>121</v>
      </c>
      <c r="B64" s="55" t="s">
        <v>31</v>
      </c>
      <c r="C64" s="56" t="s">
        <v>122</v>
      </c>
      <c r="D64" s="57">
        <v>90000</v>
      </c>
      <c r="E64" s="57" t="s">
        <v>74</v>
      </c>
      <c r="F64" s="58">
        <f t="shared" si="1"/>
        <v>90000</v>
      </c>
    </row>
    <row r="65" spans="1:6" ht="14.25">
      <c r="A65" s="54" t="s">
        <v>123</v>
      </c>
      <c r="B65" s="55" t="s">
        <v>31</v>
      </c>
      <c r="C65" s="56" t="s">
        <v>124</v>
      </c>
      <c r="D65" s="57">
        <v>1811591</v>
      </c>
      <c r="E65" s="57">
        <v>316425</v>
      </c>
      <c r="F65" s="58">
        <f t="shared" si="1"/>
        <v>1495166</v>
      </c>
    </row>
    <row r="66" spans="1:6" ht="42.75">
      <c r="A66" s="54" t="s">
        <v>125</v>
      </c>
      <c r="B66" s="55" t="s">
        <v>31</v>
      </c>
      <c r="C66" s="56" t="s">
        <v>126</v>
      </c>
      <c r="D66" s="57">
        <v>1811591</v>
      </c>
      <c r="E66" s="57">
        <v>316425</v>
      </c>
      <c r="F66" s="58">
        <f t="shared" si="1"/>
        <v>1495166</v>
      </c>
    </row>
    <row r="67" spans="1:6" ht="28.5">
      <c r="A67" s="54" t="s">
        <v>127</v>
      </c>
      <c r="B67" s="55" t="s">
        <v>31</v>
      </c>
      <c r="C67" s="56" t="s">
        <v>128</v>
      </c>
      <c r="D67" s="57">
        <v>1730191</v>
      </c>
      <c r="E67" s="57">
        <v>296074</v>
      </c>
      <c r="F67" s="58">
        <f t="shared" si="1"/>
        <v>1434117</v>
      </c>
    </row>
    <row r="68" spans="1:6" ht="28.5">
      <c r="A68" s="54" t="s">
        <v>129</v>
      </c>
      <c r="B68" s="55" t="s">
        <v>31</v>
      </c>
      <c r="C68" s="56" t="s">
        <v>130</v>
      </c>
      <c r="D68" s="57">
        <v>1730191</v>
      </c>
      <c r="E68" s="57">
        <v>296074</v>
      </c>
      <c r="F68" s="58">
        <f t="shared" si="1"/>
        <v>1434117</v>
      </c>
    </row>
    <row r="69" spans="1:6" ht="57">
      <c r="A69" s="54" t="s">
        <v>131</v>
      </c>
      <c r="B69" s="55" t="s">
        <v>31</v>
      </c>
      <c r="C69" s="56" t="s">
        <v>132</v>
      </c>
      <c r="D69" s="57">
        <v>1730191</v>
      </c>
      <c r="E69" s="57">
        <v>296074</v>
      </c>
      <c r="F69" s="58">
        <f t="shared" si="1"/>
        <v>1434117</v>
      </c>
    </row>
    <row r="70" spans="1:6" ht="28.5">
      <c r="A70" s="54" t="s">
        <v>133</v>
      </c>
      <c r="B70" s="55" t="s">
        <v>31</v>
      </c>
      <c r="C70" s="56" t="s">
        <v>134</v>
      </c>
      <c r="D70" s="57">
        <v>80900</v>
      </c>
      <c r="E70" s="57">
        <v>20226</v>
      </c>
      <c r="F70" s="58">
        <f t="shared" si="1"/>
        <v>60674</v>
      </c>
    </row>
    <row r="71" spans="1:6" ht="57">
      <c r="A71" s="54" t="s">
        <v>135</v>
      </c>
      <c r="B71" s="55" t="s">
        <v>31</v>
      </c>
      <c r="C71" s="56" t="s">
        <v>136</v>
      </c>
      <c r="D71" s="57">
        <v>80900</v>
      </c>
      <c r="E71" s="57">
        <v>20226</v>
      </c>
      <c r="F71" s="58">
        <f t="shared" si="1"/>
        <v>60674</v>
      </c>
    </row>
    <row r="72" spans="1:6" ht="57">
      <c r="A72" s="54" t="s">
        <v>137</v>
      </c>
      <c r="B72" s="55" t="s">
        <v>31</v>
      </c>
      <c r="C72" s="56" t="s">
        <v>138</v>
      </c>
      <c r="D72" s="57">
        <v>80900</v>
      </c>
      <c r="E72" s="57">
        <v>20226</v>
      </c>
      <c r="F72" s="58">
        <f t="shared" si="1"/>
        <v>60674</v>
      </c>
    </row>
    <row r="73" spans="1:6" ht="57">
      <c r="A73" s="54" t="s">
        <v>137</v>
      </c>
      <c r="B73" s="55" t="s">
        <v>31</v>
      </c>
      <c r="C73" s="56" t="s">
        <v>139</v>
      </c>
      <c r="D73" s="57">
        <v>80900</v>
      </c>
      <c r="E73" s="57">
        <v>20226</v>
      </c>
      <c r="F73" s="58">
        <f t="shared" si="1"/>
        <v>60674</v>
      </c>
    </row>
    <row r="74" spans="1:6" ht="14.25">
      <c r="A74" s="54" t="s">
        <v>140</v>
      </c>
      <c r="B74" s="55" t="s">
        <v>31</v>
      </c>
      <c r="C74" s="56" t="s">
        <v>141</v>
      </c>
      <c r="D74" s="57">
        <v>500</v>
      </c>
      <c r="E74" s="57">
        <v>125</v>
      </c>
      <c r="F74" s="58">
        <f t="shared" si="1"/>
        <v>375</v>
      </c>
    </row>
    <row r="75" spans="1:6" ht="85.5">
      <c r="A75" s="54" t="s">
        <v>142</v>
      </c>
      <c r="B75" s="55" t="s">
        <v>31</v>
      </c>
      <c r="C75" s="56" t="s">
        <v>143</v>
      </c>
      <c r="D75" s="57">
        <v>500</v>
      </c>
      <c r="E75" s="57">
        <v>125</v>
      </c>
      <c r="F75" s="58">
        <f t="shared" si="1"/>
        <v>375</v>
      </c>
    </row>
    <row r="76" spans="1:6" ht="99.75">
      <c r="A76" s="54" t="s">
        <v>144</v>
      </c>
      <c r="B76" s="55" t="s">
        <v>31</v>
      </c>
      <c r="C76" s="56" t="s">
        <v>145</v>
      </c>
      <c r="D76" s="57">
        <v>500</v>
      </c>
      <c r="E76" s="57">
        <v>125</v>
      </c>
      <c r="F76" s="58">
        <f t="shared" si="1"/>
        <v>375</v>
      </c>
    </row>
    <row r="77" spans="1:6" ht="242.25">
      <c r="A77" s="59" t="s">
        <v>146</v>
      </c>
      <c r="B77" s="55" t="s">
        <v>31</v>
      </c>
      <c r="C77" s="56" t="s">
        <v>147</v>
      </c>
      <c r="D77" s="57">
        <v>500</v>
      </c>
      <c r="E77" s="57">
        <v>125</v>
      </c>
      <c r="F77" s="58">
        <f t="shared" si="1"/>
        <v>375</v>
      </c>
    </row>
    <row r="78" spans="1:6" ht="12.75" customHeight="1">
      <c r="A78" s="6"/>
      <c r="B78" s="7"/>
      <c r="C78" s="7"/>
      <c r="D78" s="8"/>
      <c r="E78" s="8"/>
      <c r="F78" s="8"/>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48"/>
  <sheetViews>
    <sheetView showGridLines="0" topLeftCell="A27" workbookViewId="0">
      <selection activeCell="A2" sqref="A2:F48"/>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39" t="s">
        <v>148</v>
      </c>
      <c r="B2" s="139"/>
      <c r="C2" s="139"/>
      <c r="D2" s="139"/>
      <c r="E2" s="61"/>
      <c r="F2" s="62" t="s">
        <v>149</v>
      </c>
    </row>
    <row r="3" spans="1:6" ht="13.5" customHeight="1" thickBot="1">
      <c r="A3" s="63"/>
      <c r="B3" s="63"/>
      <c r="C3" s="64"/>
      <c r="D3" s="62"/>
      <c r="E3" s="62"/>
      <c r="F3" s="62"/>
    </row>
    <row r="4" spans="1:6" ht="10.15" customHeight="1">
      <c r="A4" s="140" t="s">
        <v>21</v>
      </c>
      <c r="B4" s="143" t="s">
        <v>22</v>
      </c>
      <c r="C4" s="137" t="s">
        <v>150</v>
      </c>
      <c r="D4" s="146" t="s">
        <v>24</v>
      </c>
      <c r="E4" s="149" t="s">
        <v>25</v>
      </c>
      <c r="F4" s="135" t="s">
        <v>26</v>
      </c>
    </row>
    <row r="5" spans="1:6" ht="5.45" customHeight="1">
      <c r="A5" s="141"/>
      <c r="B5" s="144"/>
      <c r="C5" s="138"/>
      <c r="D5" s="147"/>
      <c r="E5" s="150"/>
      <c r="F5" s="136"/>
    </row>
    <row r="6" spans="1:6" ht="9.6" customHeight="1">
      <c r="A6" s="141"/>
      <c r="B6" s="144"/>
      <c r="C6" s="138"/>
      <c r="D6" s="147"/>
      <c r="E6" s="150"/>
      <c r="F6" s="136"/>
    </row>
    <row r="7" spans="1:6" ht="6" customHeight="1">
      <c r="A7" s="141"/>
      <c r="B7" s="144"/>
      <c r="C7" s="138"/>
      <c r="D7" s="147"/>
      <c r="E7" s="150"/>
      <c r="F7" s="136"/>
    </row>
    <row r="8" spans="1:6" ht="6.6" customHeight="1">
      <c r="A8" s="141"/>
      <c r="B8" s="144"/>
      <c r="C8" s="138"/>
      <c r="D8" s="147"/>
      <c r="E8" s="150"/>
      <c r="F8" s="136"/>
    </row>
    <row r="9" spans="1:6" ht="10.9" customHeight="1">
      <c r="A9" s="141"/>
      <c r="B9" s="144"/>
      <c r="C9" s="138"/>
      <c r="D9" s="147"/>
      <c r="E9" s="150"/>
      <c r="F9" s="136"/>
    </row>
    <row r="10" spans="1:6" ht="4.1500000000000004" hidden="1" customHeight="1">
      <c r="A10" s="141"/>
      <c r="B10" s="144"/>
      <c r="C10" s="65"/>
      <c r="D10" s="147"/>
      <c r="E10" s="66"/>
      <c r="F10" s="67"/>
    </row>
    <row r="11" spans="1:6" ht="13.15" hidden="1" customHeight="1">
      <c r="A11" s="142"/>
      <c r="B11" s="145"/>
      <c r="C11" s="68"/>
      <c r="D11" s="148"/>
      <c r="E11" s="69"/>
      <c r="F11" s="70"/>
    </row>
    <row r="12" spans="1:6" ht="13.5" customHeight="1" thickBot="1">
      <c r="A12" s="71">
        <v>1</v>
      </c>
      <c r="B12" s="72">
        <v>2</v>
      </c>
      <c r="C12" s="73">
        <v>3</v>
      </c>
      <c r="D12" s="74" t="s">
        <v>27</v>
      </c>
      <c r="E12" s="75" t="s">
        <v>28</v>
      </c>
      <c r="F12" s="76" t="s">
        <v>29</v>
      </c>
    </row>
    <row r="13" spans="1:6">
      <c r="A13" s="77" t="s">
        <v>151</v>
      </c>
      <c r="B13" s="78" t="s">
        <v>152</v>
      </c>
      <c r="C13" s="79" t="s">
        <v>153</v>
      </c>
      <c r="D13" s="80">
        <v>2853181.83</v>
      </c>
      <c r="E13" s="81">
        <v>420000.76</v>
      </c>
      <c r="F13" s="82">
        <f>IF(OR(D13="-",IF(E13="-",0,E13)&gt;=IF(D13="-",0,D13)),"-",IF(D13="-",0,D13)-IF(E13="-",0,E13))</f>
        <v>2433181.0700000003</v>
      </c>
    </row>
    <row r="14" spans="1:6">
      <c r="A14" s="83" t="s">
        <v>33</v>
      </c>
      <c r="B14" s="84"/>
      <c r="C14" s="85"/>
      <c r="D14" s="86"/>
      <c r="E14" s="87"/>
      <c r="F14" s="88"/>
    </row>
    <row r="15" spans="1:6" ht="11.25" customHeight="1">
      <c r="A15" s="77" t="s">
        <v>199</v>
      </c>
      <c r="B15" s="78" t="s">
        <v>152</v>
      </c>
      <c r="C15" s="79" t="s">
        <v>200</v>
      </c>
      <c r="D15" s="80">
        <v>2000</v>
      </c>
      <c r="E15" s="81" t="s">
        <v>74</v>
      </c>
      <c r="F15" s="82">
        <f t="shared" ref="F15:F46" si="0">IF(OR(D15="-",IF(E15="-",0,E15)&gt;=IF(D15="-",0,D15)),"-",IF(D15="-",0,D15)-IF(E15="-",0,E15))</f>
        <v>2000</v>
      </c>
    </row>
    <row r="16" spans="1:6" ht="10.5" customHeight="1">
      <c r="A16" s="77" t="s">
        <v>201</v>
      </c>
      <c r="B16" s="78" t="s">
        <v>152</v>
      </c>
      <c r="C16" s="79" t="s">
        <v>202</v>
      </c>
      <c r="D16" s="80">
        <v>1081851</v>
      </c>
      <c r="E16" s="81">
        <v>240644</v>
      </c>
      <c r="F16" s="82">
        <f t="shared" si="0"/>
        <v>841207</v>
      </c>
    </row>
    <row r="17" spans="1:6" ht="10.5" customHeight="1">
      <c r="A17" s="77" t="s">
        <v>201</v>
      </c>
      <c r="B17" s="78" t="s">
        <v>152</v>
      </c>
      <c r="C17" s="79" t="s">
        <v>203</v>
      </c>
      <c r="D17" s="80">
        <v>157333</v>
      </c>
      <c r="E17" s="81">
        <v>8423</v>
      </c>
      <c r="F17" s="82">
        <f t="shared" si="0"/>
        <v>148910</v>
      </c>
    </row>
    <row r="18" spans="1:6" ht="12.75" customHeight="1">
      <c r="A18" s="77" t="s">
        <v>201</v>
      </c>
      <c r="B18" s="78" t="s">
        <v>152</v>
      </c>
      <c r="C18" s="79" t="s">
        <v>204</v>
      </c>
      <c r="D18" s="80">
        <v>374234</v>
      </c>
      <c r="E18" s="81">
        <v>77164.649999999994</v>
      </c>
      <c r="F18" s="82">
        <f t="shared" si="0"/>
        <v>297069.34999999998</v>
      </c>
    </row>
    <row r="19" spans="1:6" ht="9.75" customHeight="1">
      <c r="A19" s="77" t="s">
        <v>205</v>
      </c>
      <c r="B19" s="78" t="s">
        <v>152</v>
      </c>
      <c r="C19" s="79" t="s">
        <v>206</v>
      </c>
      <c r="D19" s="80">
        <v>81662</v>
      </c>
      <c r="E19" s="81">
        <v>9107.41</v>
      </c>
      <c r="F19" s="82">
        <f t="shared" si="0"/>
        <v>72554.59</v>
      </c>
    </row>
    <row r="20" spans="1:6" ht="12.75" customHeight="1">
      <c r="A20" s="77" t="s">
        <v>205</v>
      </c>
      <c r="B20" s="78" t="s">
        <v>152</v>
      </c>
      <c r="C20" s="79" t="s">
        <v>207</v>
      </c>
      <c r="D20" s="80">
        <v>3000</v>
      </c>
      <c r="E20" s="81" t="s">
        <v>74</v>
      </c>
      <c r="F20" s="82">
        <f t="shared" si="0"/>
        <v>3000</v>
      </c>
    </row>
    <row r="21" spans="1:6" ht="12.75" customHeight="1">
      <c r="A21" s="77" t="s">
        <v>205</v>
      </c>
      <c r="B21" s="78" t="s">
        <v>152</v>
      </c>
      <c r="C21" s="79" t="s">
        <v>208</v>
      </c>
      <c r="D21" s="80">
        <v>6000</v>
      </c>
      <c r="E21" s="81">
        <v>743</v>
      </c>
      <c r="F21" s="82">
        <f t="shared" si="0"/>
        <v>5257</v>
      </c>
    </row>
    <row r="22" spans="1:6" ht="47.25" customHeight="1">
      <c r="A22" s="89" t="s">
        <v>209</v>
      </c>
      <c r="B22" s="78" t="s">
        <v>152</v>
      </c>
      <c r="C22" s="79" t="s">
        <v>210</v>
      </c>
      <c r="D22" s="80">
        <v>500</v>
      </c>
      <c r="E22" s="81" t="s">
        <v>74</v>
      </c>
      <c r="F22" s="82">
        <f t="shared" si="0"/>
        <v>500</v>
      </c>
    </row>
    <row r="23" spans="1:6" ht="48" customHeight="1">
      <c r="A23" s="77" t="s">
        <v>211</v>
      </c>
      <c r="B23" s="78" t="s">
        <v>152</v>
      </c>
      <c r="C23" s="79" t="s">
        <v>212</v>
      </c>
      <c r="D23" s="80">
        <v>5800</v>
      </c>
      <c r="E23" s="81" t="s">
        <v>74</v>
      </c>
      <c r="F23" s="82">
        <f t="shared" si="0"/>
        <v>5800</v>
      </c>
    </row>
    <row r="24" spans="1:6" ht="35.25" customHeight="1">
      <c r="A24" s="77" t="s">
        <v>213</v>
      </c>
      <c r="B24" s="78" t="s">
        <v>152</v>
      </c>
      <c r="C24" s="79" t="s">
        <v>214</v>
      </c>
      <c r="D24" s="80">
        <v>200</v>
      </c>
      <c r="E24" s="81" t="s">
        <v>74</v>
      </c>
      <c r="F24" s="82">
        <f t="shared" si="0"/>
        <v>200</v>
      </c>
    </row>
    <row r="25" spans="1:6" ht="22.5" customHeight="1">
      <c r="A25" s="77" t="s">
        <v>215</v>
      </c>
      <c r="B25" s="78" t="s">
        <v>152</v>
      </c>
      <c r="C25" s="79" t="s">
        <v>216</v>
      </c>
      <c r="D25" s="80">
        <v>500</v>
      </c>
      <c r="E25" s="81" t="s">
        <v>74</v>
      </c>
      <c r="F25" s="82">
        <f t="shared" si="0"/>
        <v>500</v>
      </c>
    </row>
    <row r="26" spans="1:6" ht="36" customHeight="1">
      <c r="A26" s="77" t="s">
        <v>217</v>
      </c>
      <c r="B26" s="78" t="s">
        <v>152</v>
      </c>
      <c r="C26" s="79" t="s">
        <v>218</v>
      </c>
      <c r="D26" s="80">
        <v>100</v>
      </c>
      <c r="E26" s="81" t="s">
        <v>74</v>
      </c>
      <c r="F26" s="82">
        <f t="shared" si="0"/>
        <v>100</v>
      </c>
    </row>
    <row r="27" spans="1:6" ht="26.25" customHeight="1">
      <c r="A27" s="77" t="s">
        <v>219</v>
      </c>
      <c r="B27" s="78" t="s">
        <v>152</v>
      </c>
      <c r="C27" s="79" t="s">
        <v>220</v>
      </c>
      <c r="D27" s="80">
        <v>1000</v>
      </c>
      <c r="E27" s="81" t="s">
        <v>74</v>
      </c>
      <c r="F27" s="82">
        <f t="shared" si="0"/>
        <v>1000</v>
      </c>
    </row>
    <row r="28" spans="1:6" ht="36.75" customHeight="1">
      <c r="A28" s="77" t="s">
        <v>221</v>
      </c>
      <c r="B28" s="78" t="s">
        <v>152</v>
      </c>
      <c r="C28" s="79" t="s">
        <v>222</v>
      </c>
      <c r="D28" s="80">
        <v>60937</v>
      </c>
      <c r="E28" s="81">
        <v>14162</v>
      </c>
      <c r="F28" s="82">
        <f t="shared" si="0"/>
        <v>46775</v>
      </c>
    </row>
    <row r="29" spans="1:6" ht="33.75" customHeight="1">
      <c r="A29" s="77" t="s">
        <v>221</v>
      </c>
      <c r="B29" s="78" t="s">
        <v>152</v>
      </c>
      <c r="C29" s="79" t="s">
        <v>223</v>
      </c>
      <c r="D29" s="80">
        <v>18403</v>
      </c>
      <c r="E29" s="81">
        <v>4276.92</v>
      </c>
      <c r="F29" s="82">
        <f t="shared" si="0"/>
        <v>14126.08</v>
      </c>
    </row>
    <row r="30" spans="1:6" ht="35.25" customHeight="1">
      <c r="A30" s="77" t="s">
        <v>221</v>
      </c>
      <c r="B30" s="78" t="s">
        <v>152</v>
      </c>
      <c r="C30" s="79" t="s">
        <v>224</v>
      </c>
      <c r="D30" s="80">
        <v>1560</v>
      </c>
      <c r="E30" s="81" t="s">
        <v>74</v>
      </c>
      <c r="F30" s="82">
        <f t="shared" si="0"/>
        <v>1560</v>
      </c>
    </row>
    <row r="31" spans="1:6" ht="24" customHeight="1">
      <c r="A31" s="77" t="s">
        <v>225</v>
      </c>
      <c r="B31" s="78" t="s">
        <v>152</v>
      </c>
      <c r="C31" s="79" t="s">
        <v>226</v>
      </c>
      <c r="D31" s="80">
        <v>157690</v>
      </c>
      <c r="E31" s="81">
        <v>36390</v>
      </c>
      <c r="F31" s="82">
        <f t="shared" si="0"/>
        <v>121300</v>
      </c>
    </row>
    <row r="32" spans="1:6" ht="22.5" customHeight="1">
      <c r="A32" s="77" t="s">
        <v>225</v>
      </c>
      <c r="B32" s="78" t="s">
        <v>152</v>
      </c>
      <c r="C32" s="79" t="s">
        <v>227</v>
      </c>
      <c r="D32" s="80">
        <v>47622</v>
      </c>
      <c r="E32" s="81">
        <v>10989.78</v>
      </c>
      <c r="F32" s="82">
        <f t="shared" si="0"/>
        <v>36632.22</v>
      </c>
    </row>
    <row r="33" spans="1:6" ht="22.5" customHeight="1">
      <c r="A33" s="77" t="s">
        <v>225</v>
      </c>
      <c r="B33" s="78" t="s">
        <v>152</v>
      </c>
      <c r="C33" s="79" t="s">
        <v>228</v>
      </c>
      <c r="D33" s="80">
        <v>10000</v>
      </c>
      <c r="E33" s="81" t="s">
        <v>74</v>
      </c>
      <c r="F33" s="82">
        <f t="shared" si="0"/>
        <v>10000</v>
      </c>
    </row>
    <row r="34" spans="1:6" ht="33.75" customHeight="1">
      <c r="A34" s="77" t="s">
        <v>229</v>
      </c>
      <c r="B34" s="78" t="s">
        <v>152</v>
      </c>
      <c r="C34" s="79" t="s">
        <v>230</v>
      </c>
      <c r="D34" s="80">
        <v>141590</v>
      </c>
      <c r="E34" s="81" t="s">
        <v>74</v>
      </c>
      <c r="F34" s="82">
        <f t="shared" si="0"/>
        <v>141590</v>
      </c>
    </row>
    <row r="35" spans="1:6" ht="37.5" customHeight="1">
      <c r="A35" s="77" t="s">
        <v>231</v>
      </c>
      <c r="B35" s="78" t="s">
        <v>152</v>
      </c>
      <c r="C35" s="79" t="s">
        <v>232</v>
      </c>
      <c r="D35" s="80">
        <v>203000</v>
      </c>
      <c r="E35" s="81" t="s">
        <v>74</v>
      </c>
      <c r="F35" s="82">
        <f t="shared" si="0"/>
        <v>203000</v>
      </c>
    </row>
    <row r="36" spans="1:6" ht="35.25" customHeight="1">
      <c r="A36" s="77" t="s">
        <v>233</v>
      </c>
      <c r="B36" s="78" t="s">
        <v>152</v>
      </c>
      <c r="C36" s="79" t="s">
        <v>234</v>
      </c>
      <c r="D36" s="80">
        <v>150000</v>
      </c>
      <c r="E36" s="81" t="s">
        <v>74</v>
      </c>
      <c r="F36" s="82">
        <f t="shared" si="0"/>
        <v>150000</v>
      </c>
    </row>
    <row r="37" spans="1:6" ht="33.75" customHeight="1">
      <c r="A37" s="77" t="s">
        <v>235</v>
      </c>
      <c r="B37" s="78" t="s">
        <v>152</v>
      </c>
      <c r="C37" s="79" t="s">
        <v>236</v>
      </c>
      <c r="D37" s="80">
        <v>10000</v>
      </c>
      <c r="E37" s="81">
        <v>10000</v>
      </c>
      <c r="F37" s="82" t="str">
        <f t="shared" si="0"/>
        <v>-</v>
      </c>
    </row>
    <row r="38" spans="1:6" ht="27.75" customHeight="1">
      <c r="A38" s="77" t="s">
        <v>237</v>
      </c>
      <c r="B38" s="78" t="s">
        <v>152</v>
      </c>
      <c r="C38" s="79" t="s">
        <v>238</v>
      </c>
      <c r="D38" s="80">
        <v>23000</v>
      </c>
      <c r="E38" s="81">
        <v>3000</v>
      </c>
      <c r="F38" s="82">
        <f t="shared" si="0"/>
        <v>20000</v>
      </c>
    </row>
    <row r="39" spans="1:6" ht="24.75" customHeight="1">
      <c r="A39" s="77" t="s">
        <v>239</v>
      </c>
      <c r="B39" s="78" t="s">
        <v>152</v>
      </c>
      <c r="C39" s="79" t="s">
        <v>240</v>
      </c>
      <c r="D39" s="80">
        <v>2000</v>
      </c>
      <c r="E39" s="81" t="s">
        <v>74</v>
      </c>
      <c r="F39" s="82">
        <f t="shared" si="0"/>
        <v>2000</v>
      </c>
    </row>
    <row r="40" spans="1:6" ht="24" customHeight="1">
      <c r="A40" s="77" t="s">
        <v>241</v>
      </c>
      <c r="B40" s="78" t="s">
        <v>152</v>
      </c>
      <c r="C40" s="79" t="s">
        <v>242</v>
      </c>
      <c r="D40" s="80">
        <v>9000</v>
      </c>
      <c r="E40" s="81" t="s">
        <v>74</v>
      </c>
      <c r="F40" s="82">
        <f t="shared" si="0"/>
        <v>9000</v>
      </c>
    </row>
    <row r="41" spans="1:6" ht="13.5" customHeight="1">
      <c r="A41" s="77" t="s">
        <v>243</v>
      </c>
      <c r="B41" s="78" t="s">
        <v>152</v>
      </c>
      <c r="C41" s="79" t="s">
        <v>244</v>
      </c>
      <c r="D41" s="80">
        <v>1000</v>
      </c>
      <c r="E41" s="81" t="s">
        <v>74</v>
      </c>
      <c r="F41" s="82">
        <f t="shared" si="0"/>
        <v>1000</v>
      </c>
    </row>
    <row r="42" spans="1:6" ht="23.25" customHeight="1">
      <c r="A42" s="77" t="s">
        <v>245</v>
      </c>
      <c r="B42" s="78" t="s">
        <v>152</v>
      </c>
      <c r="C42" s="79" t="s">
        <v>246</v>
      </c>
      <c r="D42" s="80">
        <v>6000</v>
      </c>
      <c r="E42" s="81" t="s">
        <v>74</v>
      </c>
      <c r="F42" s="82">
        <f t="shared" si="0"/>
        <v>6000</v>
      </c>
    </row>
    <row r="43" spans="1:6" ht="12.75" customHeight="1">
      <c r="A43" s="77" t="s">
        <v>247</v>
      </c>
      <c r="B43" s="78" t="s">
        <v>152</v>
      </c>
      <c r="C43" s="79" t="s">
        <v>248</v>
      </c>
      <c r="D43" s="80">
        <v>20000</v>
      </c>
      <c r="E43" s="81">
        <v>5100</v>
      </c>
      <c r="F43" s="82">
        <f t="shared" si="0"/>
        <v>14900</v>
      </c>
    </row>
    <row r="44" spans="1:6" ht="34.5" customHeight="1">
      <c r="A44" s="77" t="s">
        <v>249</v>
      </c>
      <c r="B44" s="78" t="s">
        <v>152</v>
      </c>
      <c r="C44" s="79" t="s">
        <v>250</v>
      </c>
      <c r="D44" s="80">
        <v>264799.83</v>
      </c>
      <c r="E44" s="81" t="s">
        <v>74</v>
      </c>
      <c r="F44" s="82">
        <f t="shared" si="0"/>
        <v>264799.83</v>
      </c>
    </row>
    <row r="45" spans="1:6" ht="36" customHeight="1">
      <c r="A45" s="77" t="s">
        <v>251</v>
      </c>
      <c r="B45" s="78" t="s">
        <v>152</v>
      </c>
      <c r="C45" s="79" t="s">
        <v>252</v>
      </c>
      <c r="D45" s="80">
        <v>400</v>
      </c>
      <c r="E45" s="81" t="s">
        <v>74</v>
      </c>
      <c r="F45" s="82">
        <f t="shared" si="0"/>
        <v>400</v>
      </c>
    </row>
    <row r="46" spans="1:6" ht="13.5" customHeight="1" thickBot="1">
      <c r="A46" s="77" t="s">
        <v>253</v>
      </c>
      <c r="B46" s="78" t="s">
        <v>152</v>
      </c>
      <c r="C46" s="79" t="s">
        <v>254</v>
      </c>
      <c r="D46" s="80">
        <v>12000</v>
      </c>
      <c r="E46" s="81" t="s">
        <v>74</v>
      </c>
      <c r="F46" s="82">
        <f t="shared" si="0"/>
        <v>12000</v>
      </c>
    </row>
    <row r="47" spans="1:6" ht="12.75" customHeight="1" thickBot="1">
      <c r="A47" s="90"/>
      <c r="B47" s="91"/>
      <c r="C47" s="92"/>
      <c r="D47" s="93"/>
      <c r="E47" s="91"/>
      <c r="F47" s="91"/>
    </row>
    <row r="48" spans="1:6" ht="12.75" customHeight="1" thickBot="1">
      <c r="A48" s="94" t="s">
        <v>154</v>
      </c>
      <c r="B48" s="95" t="s">
        <v>155</v>
      </c>
      <c r="C48" s="96" t="s">
        <v>153</v>
      </c>
      <c r="D48" s="97">
        <v>-217799.83</v>
      </c>
      <c r="E48" s="97">
        <v>221096.23</v>
      </c>
      <c r="F48" s="98" t="s">
        <v>156</v>
      </c>
    </row>
  </sheetData>
  <mergeCells count="7">
    <mergeCell ref="F4:F9"/>
    <mergeCell ref="C4:C9"/>
    <mergeCell ref="A2:D2"/>
    <mergeCell ref="A4:A11"/>
    <mergeCell ref="B4:B11"/>
    <mergeCell ref="D4:D11"/>
    <mergeCell ref="E4:E9"/>
  </mergeCells>
  <conditionalFormatting sqref="E14:F14 E16:F16">
    <cfRule type="cellIs" priority="4" stopIfTrue="1" operator="equal">
      <formula>0</formula>
    </cfRule>
  </conditionalFormatting>
  <conditionalFormatting sqref="E28:F29">
    <cfRule type="cellIs" priority="5" stopIfTrue="1" operator="equal">
      <formula>0</formula>
    </cfRule>
  </conditionalFormatting>
  <conditionalFormatting sqref="E31:F31">
    <cfRule type="cellIs" priority="6" stopIfTrue="1" operator="equal">
      <formula>0</formula>
    </cfRule>
  </conditionalFormatting>
  <conditionalFormatting sqref="E14:F14 E16:F16">
    <cfRule type="cellIs" priority="3" stopIfTrue="1" operator="equal">
      <formula>0</formula>
    </cfRule>
  </conditionalFormatting>
  <conditionalFormatting sqref="E28:F29">
    <cfRule type="cellIs" priority="2" stopIfTrue="1" operator="equal">
      <formula>0</formula>
    </cfRule>
  </conditionalFormatting>
  <conditionalFormatting sqref="E31:F31">
    <cfRule type="cellIs" priority="1"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47"/>
  <sheetViews>
    <sheetView showGridLines="0" tabSelected="1" workbookViewId="0">
      <selection activeCell="E41" sqref="E41:E42"/>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53" t="s">
        <v>157</v>
      </c>
      <c r="B1" s="153"/>
      <c r="C1" s="153"/>
      <c r="D1" s="153"/>
      <c r="E1" s="153"/>
      <c r="F1" s="153"/>
    </row>
    <row r="2" spans="1:6" ht="13.15" customHeight="1">
      <c r="A2" s="152" t="s">
        <v>158</v>
      </c>
      <c r="B2" s="152"/>
      <c r="C2" s="152"/>
      <c r="D2" s="152"/>
      <c r="E2" s="152"/>
      <c r="F2" s="152"/>
    </row>
    <row r="3" spans="1:6" ht="9" customHeight="1">
      <c r="A3" s="2"/>
      <c r="B3" s="10"/>
      <c r="C3" s="9"/>
      <c r="D3" s="4"/>
      <c r="E3" s="4"/>
      <c r="F3" s="9"/>
    </row>
    <row r="4" spans="1:6" ht="13.9" customHeight="1">
      <c r="A4" s="154" t="s">
        <v>21</v>
      </c>
      <c r="B4" s="157" t="s">
        <v>22</v>
      </c>
      <c r="C4" s="163" t="s">
        <v>159</v>
      </c>
      <c r="D4" s="160" t="s">
        <v>24</v>
      </c>
      <c r="E4" s="160" t="s">
        <v>25</v>
      </c>
      <c r="F4" s="166" t="s">
        <v>26</v>
      </c>
    </row>
    <row r="5" spans="1:6" ht="4.9000000000000004" customHeight="1">
      <c r="A5" s="155"/>
      <c r="B5" s="158"/>
      <c r="C5" s="164"/>
      <c r="D5" s="161"/>
      <c r="E5" s="161"/>
      <c r="F5" s="167"/>
    </row>
    <row r="6" spans="1:6" ht="6" customHeight="1">
      <c r="A6" s="155"/>
      <c r="B6" s="158"/>
      <c r="C6" s="164"/>
      <c r="D6" s="161"/>
      <c r="E6" s="161"/>
      <c r="F6" s="167"/>
    </row>
    <row r="7" spans="1:6" ht="4.9000000000000004" customHeight="1">
      <c r="A7" s="155"/>
      <c r="B7" s="158"/>
      <c r="C7" s="164"/>
      <c r="D7" s="161"/>
      <c r="E7" s="161"/>
      <c r="F7" s="167"/>
    </row>
    <row r="8" spans="1:6" ht="6" customHeight="1">
      <c r="A8" s="155"/>
      <c r="B8" s="158"/>
      <c r="C8" s="164"/>
      <c r="D8" s="161"/>
      <c r="E8" s="161"/>
      <c r="F8" s="167"/>
    </row>
    <row r="9" spans="1:6" ht="6" customHeight="1">
      <c r="A9" s="155"/>
      <c r="B9" s="158"/>
      <c r="C9" s="164"/>
      <c r="D9" s="161"/>
      <c r="E9" s="161"/>
      <c r="F9" s="167"/>
    </row>
    <row r="10" spans="1:6" ht="18" customHeight="1">
      <c r="A10" s="156"/>
      <c r="B10" s="159"/>
      <c r="C10" s="165"/>
      <c r="D10" s="162"/>
      <c r="E10" s="162"/>
      <c r="F10" s="168"/>
    </row>
    <row r="11" spans="1:6" ht="13.5" customHeight="1">
      <c r="A11" s="18">
        <v>1</v>
      </c>
      <c r="B11" s="19">
        <v>2</v>
      </c>
      <c r="C11" s="20">
        <v>3</v>
      </c>
      <c r="D11" s="21" t="s">
        <v>27</v>
      </c>
      <c r="E11" s="99" t="s">
        <v>28</v>
      </c>
      <c r="F11" s="22" t="s">
        <v>29</v>
      </c>
    </row>
    <row r="12" spans="1:6" ht="25.5">
      <c r="A12" s="104" t="s">
        <v>160</v>
      </c>
      <c r="B12" s="105" t="s">
        <v>161</v>
      </c>
      <c r="C12" s="106" t="s">
        <v>153</v>
      </c>
      <c r="D12" s="107">
        <v>217799.83</v>
      </c>
      <c r="E12" s="107">
        <v>-221096.23</v>
      </c>
      <c r="F12" s="108" t="s">
        <v>153</v>
      </c>
    </row>
    <row r="13" spans="1:6">
      <c r="A13" s="109" t="s">
        <v>33</v>
      </c>
      <c r="B13" s="110"/>
      <c r="C13" s="111"/>
      <c r="D13" s="112"/>
      <c r="E13" s="112"/>
      <c r="F13" s="113"/>
    </row>
    <row r="14" spans="1:6" ht="25.5">
      <c r="A14" s="100" t="s">
        <v>162</v>
      </c>
      <c r="B14" s="114" t="s">
        <v>163</v>
      </c>
      <c r="C14" s="115" t="s">
        <v>153</v>
      </c>
      <c r="D14" s="101" t="s">
        <v>74</v>
      </c>
      <c r="E14" s="101" t="s">
        <v>74</v>
      </c>
      <c r="F14" s="102" t="s">
        <v>74</v>
      </c>
    </row>
    <row r="15" spans="1:6">
      <c r="A15" s="109" t="s">
        <v>164</v>
      </c>
      <c r="B15" s="110"/>
      <c r="C15" s="111"/>
      <c r="D15" s="112"/>
      <c r="E15" s="112"/>
      <c r="F15" s="113"/>
    </row>
    <row r="16" spans="1:6" ht="25.5">
      <c r="A16" s="100" t="s">
        <v>165</v>
      </c>
      <c r="B16" s="114" t="s">
        <v>166</v>
      </c>
      <c r="C16" s="115" t="s">
        <v>153</v>
      </c>
      <c r="D16" s="101" t="s">
        <v>74</v>
      </c>
      <c r="E16" s="101" t="s">
        <v>74</v>
      </c>
      <c r="F16" s="102" t="s">
        <v>74</v>
      </c>
    </row>
    <row r="17" spans="1:7">
      <c r="A17" s="109" t="s">
        <v>164</v>
      </c>
      <c r="B17" s="110"/>
      <c r="C17" s="111"/>
      <c r="D17" s="112"/>
      <c r="E17" s="112"/>
      <c r="F17" s="113"/>
    </row>
    <row r="18" spans="1:7">
      <c r="A18" s="104" t="s">
        <v>167</v>
      </c>
      <c r="B18" s="105" t="s">
        <v>168</v>
      </c>
      <c r="C18" s="106" t="s">
        <v>169</v>
      </c>
      <c r="D18" s="107">
        <v>217799.83</v>
      </c>
      <c r="E18" s="107">
        <v>-221096.23</v>
      </c>
      <c r="F18" s="108">
        <v>438896.06</v>
      </c>
    </row>
    <row r="19" spans="1:7" ht="25.5">
      <c r="A19" s="104" t="s">
        <v>170</v>
      </c>
      <c r="B19" s="105" t="s">
        <v>168</v>
      </c>
      <c r="C19" s="106" t="s">
        <v>171</v>
      </c>
      <c r="D19" s="107">
        <v>217799.83</v>
      </c>
      <c r="E19" s="107">
        <v>-221096.23</v>
      </c>
      <c r="F19" s="108">
        <v>438896.06</v>
      </c>
    </row>
    <row r="20" spans="1:7">
      <c r="A20" s="104" t="s">
        <v>172</v>
      </c>
      <c r="B20" s="105" t="s">
        <v>173</v>
      </c>
      <c r="C20" s="106" t="s">
        <v>174</v>
      </c>
      <c r="D20" s="107">
        <v>-2635382</v>
      </c>
      <c r="E20" s="107">
        <v>-641096.99</v>
      </c>
      <c r="F20" s="108" t="s">
        <v>156</v>
      </c>
    </row>
    <row r="21" spans="1:7" ht="25.5">
      <c r="A21" s="23" t="s">
        <v>175</v>
      </c>
      <c r="B21" s="24" t="s">
        <v>173</v>
      </c>
      <c r="C21" s="116" t="s">
        <v>176</v>
      </c>
      <c r="D21" s="25">
        <v>-2635382</v>
      </c>
      <c r="E21" s="25">
        <v>-641096.99</v>
      </c>
      <c r="F21" s="117" t="s">
        <v>156</v>
      </c>
    </row>
    <row r="22" spans="1:7">
      <c r="A22" s="104" t="s">
        <v>177</v>
      </c>
      <c r="B22" s="105" t="s">
        <v>178</v>
      </c>
      <c r="C22" s="106" t="s">
        <v>179</v>
      </c>
      <c r="D22" s="107">
        <v>2853181.83</v>
      </c>
      <c r="E22" s="107">
        <v>420000.76</v>
      </c>
      <c r="F22" s="108" t="s">
        <v>156</v>
      </c>
    </row>
    <row r="23" spans="1:7" ht="25.5">
      <c r="A23" s="23" t="s">
        <v>180</v>
      </c>
      <c r="B23" s="24" t="s">
        <v>178</v>
      </c>
      <c r="C23" s="116" t="s">
        <v>181</v>
      </c>
      <c r="D23" s="25">
        <v>2853181.83</v>
      </c>
      <c r="E23" s="25">
        <v>420000.76</v>
      </c>
      <c r="F23" s="117" t="s">
        <v>156</v>
      </c>
    </row>
    <row r="24" spans="1:7" ht="12.75" customHeight="1">
      <c r="A24" s="11"/>
      <c r="B24" s="12"/>
      <c r="C24" s="13"/>
      <c r="D24" s="14"/>
      <c r="E24" s="14"/>
      <c r="F24" s="15"/>
    </row>
    <row r="25" spans="1:7" ht="12.75" customHeight="1">
      <c r="A25" s="17"/>
      <c r="B25" s="17"/>
      <c r="C25" s="17"/>
      <c r="D25" s="17"/>
      <c r="E25" s="17"/>
      <c r="F25" s="17"/>
    </row>
    <row r="26" spans="1:7" ht="12.75" customHeight="1">
      <c r="A26" s="17"/>
      <c r="B26" s="17"/>
      <c r="C26" s="103" t="s">
        <v>257</v>
      </c>
      <c r="D26" s="17"/>
      <c r="E26" s="17"/>
      <c r="F26" s="17"/>
    </row>
    <row r="27" spans="1:7" ht="12.75" customHeight="1">
      <c r="A27" s="17"/>
      <c r="B27" s="17"/>
      <c r="C27" s="17"/>
      <c r="D27" s="17"/>
      <c r="E27" s="17"/>
      <c r="F27" s="17"/>
    </row>
    <row r="28" spans="1:7" ht="12.75" customHeight="1">
      <c r="A28" s="17"/>
      <c r="B28" s="17"/>
      <c r="C28" s="17"/>
      <c r="D28" s="17"/>
      <c r="E28" s="17"/>
      <c r="F28" s="17"/>
    </row>
    <row r="29" spans="1:7" ht="12.75" customHeight="1">
      <c r="A29" s="17"/>
      <c r="B29" s="17"/>
      <c r="C29" s="17"/>
      <c r="D29" s="17"/>
      <c r="E29" s="17"/>
      <c r="F29" s="17"/>
    </row>
    <row r="30" spans="1:7" ht="12.75" customHeight="1">
      <c r="A30" s="17"/>
      <c r="B30" s="17"/>
      <c r="C30" s="17"/>
      <c r="D30" s="17"/>
      <c r="E30" s="17"/>
      <c r="F30" s="17"/>
      <c r="G30" t="s">
        <v>198</v>
      </c>
    </row>
    <row r="31" spans="1:7" ht="12.75" customHeight="1">
      <c r="A31" s="17"/>
      <c r="B31" s="17"/>
      <c r="C31" s="17"/>
      <c r="D31" s="17"/>
      <c r="E31" s="17"/>
      <c r="F31" s="17"/>
    </row>
    <row r="32" spans="1:7" ht="12.75" customHeight="1">
      <c r="A32" s="17"/>
      <c r="B32" s="17"/>
      <c r="C32" s="17"/>
      <c r="D32" s="17"/>
      <c r="E32" s="17"/>
      <c r="F32" s="17"/>
    </row>
    <row r="33" spans="1:6" ht="12.75" customHeight="1">
      <c r="A33" s="17"/>
      <c r="B33" s="17"/>
      <c r="C33" s="17" t="s">
        <v>256</v>
      </c>
      <c r="D33" s="17"/>
      <c r="E33" s="17"/>
      <c r="F33" s="17"/>
    </row>
    <row r="34" spans="1:6" ht="12.75" customHeight="1">
      <c r="A34" s="17"/>
      <c r="B34" s="17"/>
      <c r="C34" s="17"/>
      <c r="D34" s="17"/>
      <c r="E34" s="17"/>
      <c r="F34" s="17"/>
    </row>
    <row r="36" spans="1:6" ht="12.75" customHeight="1">
      <c r="A36" s="2" t="s">
        <v>258</v>
      </c>
      <c r="D36" s="1"/>
      <c r="E36" s="1"/>
      <c r="F36" s="3"/>
    </row>
    <row r="38" spans="1:6" ht="12.75" customHeight="1">
      <c r="A38" s="17" t="s">
        <v>198</v>
      </c>
      <c r="B38" s="17" t="s">
        <v>198</v>
      </c>
      <c r="C38" s="17" t="s">
        <v>198</v>
      </c>
      <c r="D38" s="17"/>
      <c r="E38" s="17"/>
    </row>
    <row r="39" spans="1:6" ht="12.75" customHeight="1">
      <c r="A39" s="17" t="s">
        <v>198</v>
      </c>
      <c r="B39" s="151" t="s">
        <v>198</v>
      </c>
      <c r="C39" s="151"/>
      <c r="D39" s="17" t="s">
        <v>198</v>
      </c>
      <c r="E39" s="17" t="s">
        <v>198</v>
      </c>
    </row>
    <row r="40" spans="1:6" ht="12.75" customHeight="1">
      <c r="A40" s="17" t="s">
        <v>198</v>
      </c>
      <c r="B40" s="17"/>
      <c r="C40" s="17" t="s">
        <v>198</v>
      </c>
      <c r="D40" s="17" t="s">
        <v>198</v>
      </c>
      <c r="E40" s="17"/>
    </row>
    <row r="41" spans="1:6" ht="12.75" customHeight="1">
      <c r="A41" s="17" t="s">
        <v>198</v>
      </c>
      <c r="B41" s="17"/>
      <c r="C41" s="17" t="s">
        <v>198</v>
      </c>
      <c r="D41" s="17" t="s">
        <v>198</v>
      </c>
      <c r="E41" s="17" t="s">
        <v>198</v>
      </c>
    </row>
    <row r="42" spans="1:6" ht="12.75" customHeight="1">
      <c r="A42" s="17" t="s">
        <v>198</v>
      </c>
      <c r="B42" s="17"/>
      <c r="C42" s="17"/>
      <c r="D42" s="17"/>
      <c r="E42" s="17"/>
    </row>
    <row r="43" spans="1:6" ht="12.75" customHeight="1">
      <c r="A43" s="17" t="s">
        <v>198</v>
      </c>
      <c r="B43" s="17"/>
      <c r="C43" s="17"/>
      <c r="D43" s="17"/>
      <c r="E43" s="17"/>
    </row>
    <row r="44" spans="1:6" ht="12.75" customHeight="1">
      <c r="A44" s="17" t="s">
        <v>198</v>
      </c>
      <c r="B44" s="17"/>
      <c r="C44" s="17"/>
      <c r="D44" s="17"/>
      <c r="E44" s="17"/>
    </row>
    <row r="45" spans="1:6" ht="12.75" customHeight="1">
      <c r="A45" s="17" t="s">
        <v>198</v>
      </c>
      <c r="B45" s="17"/>
      <c r="C45" s="17"/>
      <c r="D45" s="17" t="s">
        <v>198</v>
      </c>
      <c r="E45" s="17"/>
    </row>
    <row r="46" spans="1:6" ht="12.75" customHeight="1">
      <c r="A46" s="17" t="s">
        <v>198</v>
      </c>
      <c r="B46" s="17"/>
      <c r="C46" s="17"/>
      <c r="D46" s="17"/>
      <c r="E46" s="17"/>
    </row>
    <row r="47" spans="1:6" ht="12.75" customHeight="1">
      <c r="A47" s="17"/>
      <c r="B47" s="17"/>
      <c r="C47" s="17"/>
      <c r="D47" s="17"/>
      <c r="E47" s="17"/>
    </row>
  </sheetData>
  <mergeCells count="9">
    <mergeCell ref="B39:C39"/>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3"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182</v>
      </c>
      <c r="B1" t="s">
        <v>28</v>
      </c>
    </row>
    <row r="2" spans="1:2">
      <c r="A2" t="s">
        <v>183</v>
      </c>
      <c r="B2" t="s">
        <v>184</v>
      </c>
    </row>
    <row r="3" spans="1:2">
      <c r="A3" t="s">
        <v>185</v>
      </c>
      <c r="B3" t="s">
        <v>6</v>
      </c>
    </row>
    <row r="4" spans="1:2">
      <c r="A4" t="s">
        <v>186</v>
      </c>
      <c r="B4" t="s">
        <v>187</v>
      </c>
    </row>
    <row r="5" spans="1:2">
      <c r="A5" t="s">
        <v>188</v>
      </c>
      <c r="B5" t="s">
        <v>189</v>
      </c>
    </row>
    <row r="6" spans="1:2">
      <c r="A6" t="s">
        <v>190</v>
      </c>
      <c r="B6" t="s">
        <v>191</v>
      </c>
    </row>
    <row r="7" spans="1:2">
      <c r="A7" t="s">
        <v>192</v>
      </c>
      <c r="B7" t="s">
        <v>191</v>
      </c>
    </row>
    <row r="8" spans="1:2">
      <c r="A8" t="s">
        <v>193</v>
      </c>
      <c r="B8" t="s">
        <v>194</v>
      </c>
    </row>
    <row r="9" spans="1:2">
      <c r="A9" t="s">
        <v>195</v>
      </c>
      <c r="B9" t="s">
        <v>196</v>
      </c>
    </row>
    <row r="10" spans="1:2">
      <c r="A10" t="s">
        <v>197</v>
      </c>
      <c r="B10" t="s">
        <v>189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dc:description>POI HSSF rep:2.49.0.225</dc:description>
  <cp:lastModifiedBy>Пользователь</cp:lastModifiedBy>
  <cp:lastPrinted>2020-04-01T10:49:46Z</cp:lastPrinted>
  <dcterms:modified xsi:type="dcterms:W3CDTF">2020-05-13T11:41:59Z</dcterms:modified>
</cp:coreProperties>
</file>